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(B) - MARCELINO\(C) - KARATE &amp; KOBUDO\KARATE\(A) - CAMPEONATOS\2026\(E) - CAMPEONATO BRASILEIRO 2026\Ficha de Inscrição\"/>
    </mc:Choice>
  </mc:AlternateContent>
  <xr:revisionPtr revIDLastSave="0" documentId="8_{7CE75E16-560C-47A1-8A95-89DEA7BF5E0B}" xr6:coauthVersionLast="47" xr6:coauthVersionMax="47" xr10:uidLastSave="{00000000-0000-0000-0000-000000000000}"/>
  <bookViews>
    <workbookView xWindow="-120" yWindow="-120" windowWidth="20730" windowHeight="11040" tabRatio="603" xr2:uid="{8EE16C55-D6A0-4779-A322-C83E33AC29C2}"/>
  </bookViews>
  <sheets>
    <sheet name="Inscrição" sheetId="1" r:id="rId1"/>
    <sheet name="Categorias Karate" sheetId="8" r:id="rId2"/>
    <sheet name="Categoria Kobudo" sheetId="9" r:id="rId3"/>
    <sheet name="MatrizCategorias" sheetId="2" state="hidden" r:id="rId4"/>
    <sheet name="master matriz" sheetId="10" state="hidden" r:id="rId5"/>
  </sheets>
  <definedNames>
    <definedName name="_xlnm._FilterDatabase" localSheetId="0" hidden="1">Inscrição!$B$16:$AC$68</definedName>
    <definedName name="_xlnm._FilterDatabase" localSheetId="3" hidden="1">MatrizCategorias!$A$1:$F$1312</definedName>
    <definedName name="GRAD._KARATE" comment="a;b">Inscrição!$E$18:$E$66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3" i="2" l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2" i="2"/>
  <c r="M2289" i="10"/>
  <c r="M2288" i="10"/>
  <c r="M2287" i="10"/>
  <c r="M2286" i="10"/>
  <c r="M2285" i="10"/>
  <c r="M2284" i="10"/>
  <c r="M2283" i="10"/>
  <c r="M2282" i="10"/>
  <c r="M2281" i="10"/>
  <c r="M2280" i="10"/>
  <c r="M2279" i="10"/>
  <c r="M2278" i="10"/>
  <c r="M2277" i="10"/>
  <c r="M2276" i="10"/>
  <c r="M2275" i="10"/>
  <c r="M2274" i="10"/>
  <c r="M2273" i="10"/>
  <c r="M2272" i="10"/>
  <c r="M2271" i="10"/>
  <c r="M2270" i="10"/>
  <c r="M2269" i="10"/>
  <c r="M2268" i="10"/>
  <c r="M2267" i="10"/>
  <c r="M2266" i="10"/>
  <c r="M2265" i="10"/>
  <c r="M2264" i="10"/>
  <c r="M2263" i="10"/>
  <c r="M2262" i="10"/>
  <c r="M2261" i="10"/>
  <c r="M2260" i="10"/>
  <c r="M2259" i="10"/>
  <c r="M2258" i="10"/>
  <c r="M2257" i="10"/>
  <c r="M2256" i="10"/>
  <c r="M2255" i="10"/>
  <c r="M2254" i="10"/>
  <c r="M2253" i="10"/>
  <c r="M2252" i="10"/>
  <c r="M2251" i="10"/>
  <c r="M2250" i="10"/>
  <c r="M2249" i="10"/>
  <c r="M2248" i="10"/>
  <c r="M2247" i="10"/>
  <c r="M2246" i="10"/>
  <c r="M2245" i="10"/>
  <c r="M2244" i="10"/>
  <c r="M2243" i="10"/>
  <c r="M2242" i="10"/>
  <c r="M2241" i="10"/>
  <c r="M2240" i="10"/>
  <c r="M2239" i="10"/>
  <c r="M2238" i="10"/>
  <c r="M2237" i="10"/>
  <c r="M2236" i="10"/>
  <c r="M2235" i="10"/>
  <c r="M2234" i="10"/>
  <c r="M2233" i="10"/>
  <c r="M2232" i="10"/>
  <c r="M2231" i="10"/>
  <c r="M2230" i="10"/>
  <c r="M2229" i="10"/>
  <c r="M2228" i="10"/>
  <c r="M2227" i="10"/>
  <c r="M2226" i="10"/>
  <c r="M2225" i="10"/>
  <c r="M2224" i="10"/>
  <c r="M2223" i="10"/>
  <c r="M2222" i="10"/>
  <c r="M2221" i="10"/>
  <c r="M2220" i="10"/>
  <c r="M2219" i="10"/>
  <c r="M2218" i="10"/>
  <c r="M2217" i="10"/>
  <c r="M2216" i="10"/>
  <c r="M2215" i="10"/>
  <c r="M2214" i="10"/>
  <c r="M2213" i="10"/>
  <c r="M2212" i="10"/>
  <c r="M2211" i="10"/>
  <c r="M2210" i="10"/>
  <c r="M2209" i="10"/>
  <c r="M2208" i="10"/>
  <c r="M2207" i="10"/>
  <c r="M2206" i="10"/>
  <c r="M2205" i="10"/>
  <c r="M2204" i="10"/>
  <c r="M2203" i="10"/>
  <c r="M2202" i="10"/>
  <c r="M2201" i="10"/>
  <c r="M2200" i="10"/>
  <c r="M2199" i="10"/>
  <c r="M2198" i="10"/>
  <c r="M2197" i="10"/>
  <c r="M2196" i="10"/>
  <c r="M2195" i="10"/>
  <c r="M2194" i="10"/>
  <c r="M2193" i="10"/>
  <c r="M2192" i="10"/>
  <c r="M2191" i="10"/>
  <c r="M2190" i="10"/>
  <c r="M2189" i="10"/>
  <c r="M2188" i="10"/>
  <c r="M2187" i="10"/>
  <c r="M2186" i="10"/>
  <c r="M2185" i="10"/>
  <c r="M2184" i="10"/>
  <c r="M2183" i="10"/>
  <c r="M2182" i="10"/>
  <c r="M2181" i="10"/>
  <c r="M2180" i="10"/>
  <c r="M2179" i="10"/>
  <c r="M2178" i="10"/>
  <c r="M2177" i="10"/>
  <c r="M2176" i="10"/>
  <c r="M2175" i="10"/>
  <c r="M2174" i="10"/>
  <c r="M2173" i="10"/>
  <c r="M2172" i="10"/>
  <c r="M2171" i="10"/>
  <c r="M2170" i="10"/>
  <c r="M2169" i="10"/>
  <c r="M2168" i="10"/>
  <c r="M2167" i="10"/>
  <c r="M2166" i="10"/>
  <c r="M2165" i="10"/>
  <c r="M2164" i="10"/>
  <c r="M2163" i="10"/>
  <c r="M2162" i="10"/>
  <c r="M2161" i="10"/>
  <c r="M2160" i="10"/>
  <c r="M2159" i="10"/>
  <c r="M2158" i="10"/>
  <c r="M2157" i="10"/>
  <c r="M2156" i="10"/>
  <c r="M2155" i="10"/>
  <c r="M2154" i="10"/>
  <c r="M2153" i="10"/>
  <c r="M2152" i="10"/>
  <c r="M2151" i="10"/>
  <c r="M2150" i="10"/>
  <c r="M2149" i="10"/>
  <c r="M2148" i="10"/>
  <c r="M2147" i="10"/>
  <c r="M2146" i="10"/>
  <c r="M2145" i="10"/>
  <c r="M2144" i="10"/>
  <c r="M2143" i="10"/>
  <c r="M2142" i="10"/>
  <c r="M2141" i="10"/>
  <c r="M2140" i="10"/>
  <c r="M2139" i="10"/>
  <c r="M2138" i="10"/>
  <c r="M2137" i="10"/>
  <c r="M2136" i="10"/>
  <c r="M2135" i="10"/>
  <c r="M2134" i="10"/>
  <c r="M2133" i="10"/>
  <c r="M2132" i="10"/>
  <c r="M2131" i="10"/>
  <c r="M2130" i="10"/>
  <c r="M2129" i="10"/>
  <c r="M2128" i="10"/>
  <c r="M2127" i="10"/>
  <c r="M2126" i="10"/>
  <c r="M2125" i="10"/>
  <c r="M2124" i="10"/>
  <c r="M2123" i="10"/>
  <c r="M2122" i="10"/>
  <c r="M2121" i="10"/>
  <c r="M2120" i="10"/>
  <c r="M2119" i="10"/>
  <c r="M2118" i="10"/>
  <c r="M2117" i="10"/>
  <c r="M2116" i="10"/>
  <c r="M2115" i="10"/>
  <c r="M2114" i="10"/>
  <c r="M2113" i="10"/>
  <c r="M2112" i="10"/>
  <c r="M2111" i="10"/>
  <c r="M2110" i="10"/>
  <c r="M2109" i="10"/>
  <c r="M2108" i="10"/>
  <c r="M2107" i="10"/>
  <c r="M2106" i="10"/>
  <c r="M2105" i="10"/>
  <c r="M2104" i="10"/>
  <c r="M2103" i="10"/>
  <c r="M2102" i="10"/>
  <c r="M2101" i="10"/>
  <c r="M2100" i="10"/>
  <c r="M2099" i="10"/>
  <c r="M2098" i="10"/>
  <c r="M2097" i="10"/>
  <c r="M2096" i="10"/>
  <c r="M2095" i="10"/>
  <c r="M2094" i="10"/>
  <c r="M2093" i="10"/>
  <c r="M2092" i="10"/>
  <c r="M2091" i="10"/>
  <c r="M2090" i="10"/>
  <c r="M2089" i="10"/>
  <c r="M2088" i="10"/>
  <c r="M2087" i="10"/>
  <c r="M2086" i="10"/>
  <c r="M2085" i="10"/>
  <c r="M2084" i="10"/>
  <c r="M2083" i="10"/>
  <c r="M2082" i="10"/>
  <c r="M2081" i="10"/>
  <c r="M2080" i="10"/>
  <c r="M2079" i="10"/>
  <c r="M2078" i="10"/>
  <c r="M2077" i="10"/>
  <c r="M2076" i="10"/>
  <c r="M2075" i="10"/>
  <c r="M2074" i="10"/>
  <c r="M2073" i="10"/>
  <c r="M2072" i="10"/>
  <c r="M2071" i="10"/>
  <c r="M2070" i="10"/>
  <c r="M2069" i="10"/>
  <c r="M2068" i="10"/>
  <c r="M2067" i="10"/>
  <c r="M2066" i="10"/>
  <c r="M2065" i="10"/>
  <c r="M2064" i="10"/>
  <c r="M2063" i="10"/>
  <c r="M2062" i="10"/>
  <c r="M2061" i="10"/>
  <c r="M2060" i="10"/>
  <c r="M2059" i="10"/>
  <c r="M2058" i="10"/>
  <c r="M2057" i="10"/>
  <c r="M2056" i="10"/>
  <c r="M2055" i="10"/>
  <c r="M2054" i="10"/>
  <c r="M2053" i="10"/>
  <c r="M2052" i="10"/>
  <c r="M2051" i="10"/>
  <c r="M2050" i="10"/>
  <c r="M2049" i="10"/>
  <c r="M2048" i="10"/>
  <c r="M2047" i="10"/>
  <c r="M2046" i="10"/>
  <c r="M2045" i="10"/>
  <c r="M2044" i="10"/>
  <c r="M2043" i="10"/>
  <c r="M2042" i="10"/>
  <c r="M2041" i="10"/>
  <c r="M2040" i="10"/>
  <c r="M2039" i="10"/>
  <c r="M2038" i="10"/>
  <c r="M2037" i="10"/>
  <c r="M2036" i="10"/>
  <c r="M2035" i="10"/>
  <c r="M2034" i="10"/>
  <c r="M2033" i="10"/>
  <c r="M2032" i="10"/>
  <c r="M2031" i="10"/>
  <c r="M2030" i="10"/>
  <c r="M2029" i="10"/>
  <c r="M2028" i="10"/>
  <c r="M2027" i="10"/>
  <c r="M2026" i="10"/>
  <c r="M2025" i="10"/>
  <c r="M2024" i="10"/>
  <c r="M2023" i="10"/>
  <c r="M2022" i="10"/>
  <c r="M2021" i="10"/>
  <c r="M2020" i="10"/>
  <c r="M2019" i="10"/>
  <c r="M2018" i="10"/>
  <c r="M2017" i="10"/>
  <c r="M2016" i="10"/>
  <c r="M2015" i="10"/>
  <c r="M2014" i="10"/>
  <c r="M2013" i="10"/>
  <c r="M2012" i="10"/>
  <c r="M2011" i="10"/>
  <c r="M2010" i="10"/>
  <c r="M2009" i="10"/>
  <c r="M2008" i="10"/>
  <c r="M2007" i="10"/>
  <c r="M2006" i="10"/>
  <c r="M2005" i="10"/>
  <c r="M2004" i="10"/>
  <c r="M2003" i="10"/>
  <c r="M2002" i="10"/>
  <c r="M2001" i="10"/>
  <c r="M2000" i="10"/>
  <c r="M1999" i="10"/>
  <c r="M1998" i="10"/>
  <c r="M1997" i="10"/>
  <c r="M1996" i="10"/>
  <c r="M1995" i="10"/>
  <c r="M1994" i="10"/>
  <c r="M1993" i="10"/>
  <c r="M1992" i="10"/>
  <c r="M1991" i="10"/>
  <c r="M1990" i="10"/>
  <c r="M1989" i="10"/>
  <c r="M1988" i="10"/>
  <c r="M1987" i="10"/>
  <c r="M1986" i="10"/>
  <c r="M1985" i="10"/>
  <c r="M1984" i="10"/>
  <c r="M1983" i="10"/>
  <c r="M1982" i="10"/>
  <c r="M1981" i="10"/>
  <c r="M1980" i="10"/>
  <c r="M1979" i="10"/>
  <c r="M1978" i="10"/>
  <c r="M1977" i="10"/>
  <c r="M1976" i="10"/>
  <c r="M1975" i="10"/>
  <c r="M1974" i="10"/>
  <c r="M1973" i="10"/>
  <c r="M1972" i="10"/>
  <c r="M1971" i="10"/>
  <c r="M1970" i="10"/>
  <c r="M1969" i="10"/>
  <c r="M1968" i="10"/>
  <c r="M1967" i="10"/>
  <c r="M1966" i="10"/>
  <c r="M1965" i="10"/>
  <c r="M1964" i="10"/>
  <c r="M1963" i="10"/>
  <c r="M1962" i="10"/>
  <c r="M1961" i="10"/>
  <c r="M1960" i="10"/>
  <c r="M1959" i="10"/>
  <c r="M1958" i="10"/>
  <c r="M1957" i="10"/>
  <c r="M1956" i="10"/>
  <c r="M1955" i="10"/>
  <c r="M1954" i="10"/>
  <c r="M1953" i="10"/>
  <c r="M1952" i="10"/>
  <c r="M1951" i="10"/>
  <c r="M1950" i="10"/>
  <c r="M1949" i="10"/>
  <c r="M1948" i="10"/>
  <c r="M1947" i="10"/>
  <c r="M1946" i="10"/>
  <c r="M1945" i="10"/>
  <c r="M1944" i="10"/>
  <c r="M1943" i="10"/>
  <c r="M1942" i="10"/>
  <c r="M1941" i="10"/>
  <c r="M1940" i="10"/>
  <c r="M1939" i="10"/>
  <c r="M1938" i="10"/>
  <c r="M1937" i="10"/>
  <c r="M1936" i="10"/>
  <c r="M1935" i="10"/>
  <c r="M1934" i="10"/>
  <c r="M1933" i="10"/>
  <c r="M1932" i="10"/>
  <c r="M1931" i="10"/>
  <c r="M1930" i="10"/>
  <c r="M1929" i="10"/>
  <c r="M1928" i="10"/>
  <c r="M1927" i="10"/>
  <c r="M1926" i="10"/>
  <c r="M1925" i="10"/>
  <c r="M1924" i="10"/>
  <c r="M1923" i="10"/>
  <c r="M1922" i="10"/>
  <c r="M1921" i="10"/>
  <c r="M1920" i="10"/>
  <c r="M1919" i="10"/>
  <c r="M1918" i="10"/>
  <c r="M1917" i="10"/>
  <c r="M1916" i="10"/>
  <c r="M1915" i="10"/>
  <c r="M1914" i="10"/>
  <c r="M1913" i="10"/>
  <c r="M1912" i="10"/>
  <c r="M1911" i="10"/>
  <c r="M1910" i="10"/>
  <c r="M1909" i="10"/>
  <c r="M1908" i="10"/>
  <c r="M1907" i="10"/>
  <c r="M1906" i="10"/>
  <c r="M1905" i="10"/>
  <c r="M1904" i="10"/>
  <c r="M1903" i="10"/>
  <c r="M1902" i="10"/>
  <c r="M1901" i="10"/>
  <c r="M1900" i="10"/>
  <c r="M1899" i="10"/>
  <c r="M1898" i="10"/>
  <c r="M1897" i="10"/>
  <c r="M1896" i="10"/>
  <c r="M1895" i="10"/>
  <c r="M1894" i="10"/>
  <c r="M1893" i="10"/>
  <c r="M1892" i="10"/>
  <c r="M1891" i="10"/>
  <c r="M1890" i="10"/>
  <c r="M1889" i="10"/>
  <c r="M1888" i="10"/>
  <c r="M1887" i="10"/>
  <c r="M1886" i="10"/>
  <c r="M1885" i="10"/>
  <c r="M1884" i="10"/>
  <c r="M1883" i="10"/>
  <c r="M1882" i="10"/>
  <c r="M1881" i="10"/>
  <c r="M1880" i="10"/>
  <c r="M1879" i="10"/>
  <c r="M1878" i="10"/>
  <c r="M1877" i="10"/>
  <c r="M1876" i="10"/>
  <c r="M1875" i="10"/>
  <c r="M1874" i="10"/>
  <c r="M1873" i="10"/>
  <c r="M1872" i="10"/>
  <c r="M1871" i="10"/>
  <c r="M1870" i="10"/>
  <c r="M1869" i="10"/>
  <c r="M1868" i="10"/>
  <c r="M1867" i="10"/>
  <c r="M1866" i="10"/>
  <c r="M1865" i="10"/>
  <c r="M1864" i="10"/>
  <c r="M1863" i="10"/>
  <c r="M1862" i="10"/>
  <c r="M1861" i="10"/>
  <c r="M1860" i="10"/>
  <c r="M1859" i="10"/>
  <c r="M1858" i="10"/>
  <c r="M1857" i="10"/>
  <c r="M1856" i="10"/>
  <c r="M1855" i="10"/>
  <c r="M1854" i="10"/>
  <c r="M1853" i="10"/>
  <c r="M1852" i="10"/>
  <c r="M1851" i="10"/>
  <c r="M1850" i="10"/>
  <c r="M1849" i="10"/>
  <c r="M1848" i="10"/>
  <c r="M1847" i="10"/>
  <c r="M1846" i="10"/>
  <c r="M1845" i="10"/>
  <c r="M1844" i="10"/>
  <c r="M1843" i="10"/>
  <c r="M1842" i="10"/>
  <c r="M1841" i="10"/>
  <c r="M1840" i="10"/>
  <c r="M1839" i="10"/>
  <c r="M1838" i="10"/>
  <c r="M1837" i="10"/>
  <c r="M1836" i="10"/>
  <c r="M1835" i="10"/>
  <c r="M1834" i="10"/>
  <c r="M1833" i="10"/>
  <c r="M1832" i="10"/>
  <c r="M1831" i="10"/>
  <c r="M1830" i="10"/>
  <c r="M1829" i="10"/>
  <c r="M1828" i="10"/>
  <c r="M1827" i="10"/>
  <c r="M1826" i="10"/>
  <c r="M1825" i="10"/>
  <c r="M1824" i="10"/>
  <c r="M1823" i="10"/>
  <c r="M1822" i="10"/>
  <c r="M1821" i="10"/>
  <c r="M1820" i="10"/>
  <c r="M1819" i="10"/>
  <c r="M1818" i="10"/>
  <c r="M1817" i="10"/>
  <c r="M1816" i="10"/>
  <c r="M1815" i="10"/>
  <c r="M1814" i="10"/>
  <c r="M1813" i="10"/>
  <c r="M1812" i="10"/>
  <c r="M1811" i="10"/>
  <c r="M1810" i="10"/>
  <c r="M1809" i="10"/>
  <c r="M1808" i="10"/>
  <c r="M1807" i="10"/>
  <c r="M1806" i="10"/>
  <c r="M1805" i="10"/>
  <c r="M1804" i="10"/>
  <c r="M1803" i="10"/>
  <c r="M1802" i="10"/>
  <c r="M1801" i="10"/>
  <c r="M1800" i="10"/>
  <c r="M1799" i="10"/>
  <c r="M1798" i="10"/>
  <c r="M1797" i="10"/>
  <c r="M1796" i="10"/>
  <c r="M1795" i="10"/>
  <c r="M1794" i="10"/>
  <c r="M1793" i="10"/>
  <c r="M1792" i="10"/>
  <c r="M1791" i="10"/>
  <c r="M1790" i="10"/>
  <c r="M1789" i="10"/>
  <c r="M1788" i="10"/>
  <c r="M1787" i="10"/>
  <c r="M1786" i="10"/>
  <c r="M1785" i="10"/>
  <c r="M1784" i="10"/>
  <c r="M1783" i="10"/>
  <c r="M1782" i="10"/>
  <c r="M1781" i="10"/>
  <c r="M1780" i="10"/>
  <c r="M1779" i="10"/>
  <c r="M1778" i="10"/>
  <c r="M1777" i="10"/>
  <c r="M1776" i="10"/>
  <c r="M1775" i="10"/>
  <c r="M1774" i="10"/>
  <c r="M1773" i="10"/>
  <c r="M1772" i="10"/>
  <c r="M1771" i="10"/>
  <c r="M1770" i="10"/>
  <c r="M1769" i="10"/>
  <c r="M1768" i="10"/>
  <c r="M1767" i="10"/>
  <c r="M1766" i="10"/>
  <c r="M1765" i="10"/>
  <c r="M1764" i="10"/>
  <c r="M1763" i="10"/>
  <c r="M1762" i="10"/>
  <c r="M1761" i="10"/>
  <c r="M1760" i="10"/>
  <c r="M1759" i="10"/>
  <c r="M1758" i="10"/>
  <c r="M1757" i="10"/>
  <c r="M1756" i="10"/>
  <c r="M1755" i="10"/>
  <c r="M1754" i="10"/>
  <c r="M1753" i="10"/>
  <c r="M1752" i="10"/>
  <c r="M1751" i="10"/>
  <c r="M1750" i="10"/>
  <c r="M1749" i="10"/>
  <c r="M1748" i="10"/>
  <c r="M1747" i="10"/>
  <c r="M1746" i="10"/>
  <c r="M1745" i="10"/>
  <c r="M1744" i="10"/>
  <c r="M1743" i="10"/>
  <c r="M1742" i="10"/>
  <c r="M1741" i="10"/>
  <c r="M1740" i="10"/>
  <c r="M1739" i="10"/>
  <c r="M1738" i="10"/>
  <c r="M1737" i="10"/>
  <c r="M1736" i="10"/>
  <c r="M1735" i="10"/>
  <c r="M1734" i="10"/>
  <c r="M1733" i="10"/>
  <c r="M1732" i="10"/>
  <c r="M1731" i="10"/>
  <c r="M1730" i="10"/>
  <c r="M1729" i="10"/>
  <c r="M1728" i="10"/>
  <c r="M1727" i="10"/>
  <c r="M1726" i="10"/>
  <c r="M1725" i="10"/>
  <c r="M1724" i="10"/>
  <c r="M1723" i="10"/>
  <c r="M1722" i="10"/>
  <c r="M1721" i="10"/>
  <c r="M1720" i="10"/>
  <c r="M1719" i="10"/>
  <c r="M1718" i="10"/>
  <c r="M1717" i="10"/>
  <c r="M1716" i="10"/>
  <c r="M1715" i="10"/>
  <c r="M1714" i="10"/>
  <c r="M1713" i="10"/>
  <c r="M1712" i="10"/>
  <c r="M1711" i="10"/>
  <c r="M1710" i="10"/>
  <c r="M1709" i="10"/>
  <c r="M1708" i="10"/>
  <c r="M1707" i="10"/>
  <c r="M1706" i="10"/>
  <c r="M1705" i="10"/>
  <c r="M1704" i="10"/>
  <c r="M1703" i="10"/>
  <c r="M1702" i="10"/>
  <c r="M1701" i="10"/>
  <c r="M1700" i="10"/>
  <c r="M1699" i="10"/>
  <c r="M1698" i="10"/>
  <c r="M1697" i="10"/>
  <c r="M1696" i="10"/>
  <c r="M1695" i="10"/>
  <c r="M1694" i="10"/>
  <c r="M1693" i="10"/>
  <c r="M1692" i="10"/>
  <c r="M1691" i="10"/>
  <c r="M1690" i="10"/>
  <c r="M1689" i="10"/>
  <c r="M1688" i="10"/>
  <c r="M1687" i="10"/>
  <c r="M1686" i="10"/>
  <c r="M1685" i="10"/>
  <c r="M1684" i="10"/>
  <c r="M1683" i="10"/>
  <c r="M1682" i="10"/>
  <c r="M1681" i="10"/>
  <c r="M1680" i="10"/>
  <c r="M1679" i="10"/>
  <c r="M1678" i="10"/>
  <c r="M1677" i="10"/>
  <c r="M1676" i="10"/>
  <c r="M1675" i="10"/>
  <c r="M1674" i="10"/>
  <c r="M1673" i="10"/>
  <c r="M1672" i="10"/>
  <c r="M1671" i="10"/>
  <c r="M1670" i="10"/>
  <c r="M1669" i="10"/>
  <c r="M1668" i="10"/>
  <c r="M1667" i="10"/>
  <c r="M1666" i="10"/>
  <c r="M1665" i="10"/>
  <c r="M1664" i="10"/>
  <c r="M1663" i="10"/>
  <c r="M1662" i="10"/>
  <c r="M1661" i="10"/>
  <c r="M1660" i="10"/>
  <c r="M1659" i="10"/>
  <c r="M1658" i="10"/>
  <c r="M1657" i="10"/>
  <c r="M1656" i="10"/>
  <c r="M1655" i="10"/>
  <c r="M1654" i="10"/>
  <c r="M1653" i="10"/>
  <c r="M1652" i="10"/>
  <c r="M1651" i="10"/>
  <c r="M1650" i="10"/>
  <c r="M1649" i="10"/>
  <c r="M1648" i="10"/>
  <c r="M1647" i="10"/>
  <c r="M1646" i="10"/>
  <c r="M1645" i="10"/>
  <c r="M1644" i="10"/>
  <c r="M1643" i="10"/>
  <c r="M1642" i="10"/>
  <c r="M1641" i="10"/>
  <c r="M1640" i="10"/>
  <c r="M1639" i="10"/>
  <c r="M1638" i="10"/>
  <c r="M1637" i="10"/>
  <c r="M1636" i="10"/>
  <c r="M1635" i="10"/>
  <c r="M1634" i="10"/>
  <c r="M1633" i="10"/>
  <c r="M1632" i="10"/>
  <c r="M1631" i="10"/>
  <c r="M1630" i="10"/>
  <c r="M1629" i="10"/>
  <c r="M1628" i="10"/>
  <c r="M1627" i="10"/>
  <c r="M1626" i="10"/>
  <c r="M1625" i="10"/>
  <c r="M1624" i="10"/>
  <c r="M1623" i="10"/>
  <c r="M1622" i="10"/>
  <c r="M1621" i="10"/>
  <c r="M1620" i="10"/>
  <c r="M1619" i="10"/>
  <c r="M1618" i="10"/>
  <c r="M1617" i="10"/>
  <c r="M1616" i="10"/>
  <c r="M1615" i="10"/>
  <c r="M1614" i="10"/>
  <c r="M1613" i="10"/>
  <c r="M1612" i="10"/>
  <c r="M1611" i="10"/>
  <c r="M1610" i="10"/>
  <c r="M1609" i="10"/>
  <c r="M1608" i="10"/>
  <c r="M1607" i="10"/>
  <c r="M1606" i="10"/>
  <c r="M1605" i="10"/>
  <c r="M1604" i="10"/>
  <c r="M1603" i="10"/>
  <c r="M1602" i="10"/>
  <c r="M1601" i="10"/>
  <c r="M1600" i="10"/>
  <c r="M1599" i="10"/>
  <c r="M1598" i="10"/>
  <c r="M1597" i="10"/>
  <c r="M1596" i="10"/>
  <c r="M1595" i="10"/>
  <c r="M1594" i="10"/>
  <c r="M1593" i="10"/>
  <c r="M1592" i="10"/>
  <c r="M1591" i="10"/>
  <c r="M1590" i="10"/>
  <c r="M1589" i="10"/>
  <c r="M1588" i="10"/>
  <c r="M1587" i="10"/>
  <c r="M1586" i="10"/>
  <c r="M1585" i="10"/>
  <c r="M1584" i="10"/>
  <c r="M1583" i="10"/>
  <c r="M1582" i="10"/>
  <c r="M1581" i="10"/>
  <c r="M1580" i="10"/>
  <c r="M1579" i="10"/>
  <c r="M1578" i="10"/>
  <c r="M1577" i="10"/>
  <c r="M1576" i="10"/>
  <c r="M1575" i="10"/>
  <c r="M1574" i="10"/>
  <c r="M1573" i="10"/>
  <c r="M1572" i="10"/>
  <c r="M1571" i="10"/>
  <c r="M1570" i="10"/>
  <c r="M1569" i="10"/>
  <c r="M1568" i="10"/>
  <c r="M1567" i="10"/>
  <c r="M1566" i="10"/>
  <c r="M1565" i="10"/>
  <c r="M1564" i="10"/>
  <c r="M1563" i="10"/>
  <c r="M1562" i="10"/>
  <c r="M1561" i="10"/>
  <c r="M1560" i="10"/>
  <c r="M1559" i="10"/>
  <c r="M1558" i="10"/>
  <c r="M1557" i="10"/>
  <c r="M1556" i="10"/>
  <c r="M1555" i="10"/>
  <c r="M1554" i="10"/>
  <c r="M1553" i="10"/>
  <c r="M1552" i="10"/>
  <c r="M1551" i="10"/>
  <c r="M1550" i="10"/>
  <c r="M1549" i="10"/>
  <c r="M1548" i="10"/>
  <c r="M1547" i="10"/>
  <c r="M1546" i="10"/>
  <c r="M1545" i="10"/>
  <c r="M1544" i="10"/>
  <c r="M1543" i="10"/>
  <c r="M1542" i="10"/>
  <c r="M1541" i="10"/>
  <c r="M1540" i="10"/>
  <c r="M1539" i="10"/>
  <c r="M1538" i="10"/>
  <c r="M1537" i="10"/>
  <c r="M1536" i="10"/>
  <c r="M1535" i="10"/>
  <c r="M1534" i="10"/>
  <c r="M1533" i="10"/>
  <c r="M1532" i="10"/>
  <c r="M1531" i="10"/>
  <c r="M1530" i="10"/>
  <c r="M1529" i="10"/>
  <c r="M1528" i="10"/>
  <c r="M1527" i="10"/>
  <c r="M1526" i="10"/>
  <c r="M1525" i="10"/>
  <c r="M1524" i="10"/>
  <c r="M1523" i="10"/>
  <c r="M1522" i="10"/>
  <c r="M1521" i="10"/>
  <c r="M1520" i="10"/>
  <c r="M1519" i="10"/>
  <c r="M1518" i="10"/>
  <c r="M1517" i="10"/>
  <c r="M1516" i="10"/>
  <c r="M1515" i="10"/>
  <c r="M1514" i="10"/>
  <c r="M1513" i="10"/>
  <c r="M1512" i="10"/>
  <c r="M1511" i="10"/>
  <c r="M1510" i="10"/>
  <c r="M1509" i="10"/>
  <c r="M1508" i="10"/>
  <c r="M1507" i="10"/>
  <c r="M1506" i="10"/>
  <c r="M1505" i="10"/>
  <c r="M1504" i="10"/>
  <c r="M1503" i="10"/>
  <c r="M1502" i="10"/>
  <c r="M1501" i="10"/>
  <c r="M1500" i="10"/>
  <c r="M1499" i="10"/>
  <c r="M1498" i="10"/>
  <c r="M1497" i="10"/>
  <c r="M1496" i="10"/>
  <c r="M1495" i="10"/>
  <c r="M1494" i="10"/>
  <c r="M1493" i="10"/>
  <c r="M1492" i="10"/>
  <c r="M1491" i="10"/>
  <c r="M1490" i="10"/>
  <c r="M1489" i="10"/>
  <c r="M1488" i="10"/>
  <c r="M1487" i="10"/>
  <c r="M1486" i="10"/>
  <c r="M1485" i="10"/>
  <c r="M1484" i="10"/>
  <c r="M1483" i="10"/>
  <c r="M1482" i="10"/>
  <c r="M1481" i="10"/>
  <c r="M1480" i="10"/>
  <c r="M1479" i="10"/>
  <c r="M1478" i="10"/>
  <c r="M1477" i="10"/>
  <c r="M1476" i="10"/>
  <c r="M1475" i="10"/>
  <c r="M1474" i="10"/>
  <c r="M1473" i="10"/>
  <c r="M1472" i="10"/>
  <c r="M1471" i="10"/>
  <c r="M1470" i="10"/>
  <c r="M1469" i="10"/>
  <c r="M1468" i="10"/>
  <c r="M1467" i="10"/>
  <c r="M1466" i="10"/>
  <c r="M1465" i="10"/>
  <c r="M1464" i="10"/>
  <c r="M1463" i="10"/>
  <c r="M1462" i="10"/>
  <c r="M1461" i="10"/>
  <c r="M1460" i="10"/>
  <c r="M1459" i="10"/>
  <c r="M1458" i="10"/>
  <c r="M1457" i="10"/>
  <c r="M1456" i="10"/>
  <c r="M1455" i="10"/>
  <c r="M1454" i="10"/>
  <c r="M1453" i="10"/>
  <c r="M1452" i="10"/>
  <c r="M1451" i="10"/>
  <c r="M1450" i="10"/>
  <c r="M1449" i="10"/>
  <c r="M1448" i="10"/>
  <c r="M1447" i="10"/>
  <c r="M1446" i="10"/>
  <c r="M1445" i="10"/>
  <c r="M1444" i="10"/>
  <c r="M1443" i="10"/>
  <c r="M1442" i="10"/>
  <c r="M1441" i="10"/>
  <c r="M1440" i="10"/>
  <c r="M1439" i="10"/>
  <c r="M1438" i="10"/>
  <c r="M1437" i="10"/>
  <c r="M1436" i="10"/>
  <c r="M1435" i="10"/>
  <c r="M1434" i="10"/>
  <c r="M1433" i="10"/>
  <c r="M1432" i="10"/>
  <c r="M1431" i="10"/>
  <c r="M1430" i="10"/>
  <c r="M1429" i="10"/>
  <c r="M1428" i="10"/>
  <c r="M1427" i="10"/>
  <c r="M1426" i="10"/>
  <c r="M1425" i="10"/>
  <c r="M1424" i="10"/>
  <c r="M1423" i="10"/>
  <c r="M1422" i="10"/>
  <c r="M1421" i="10"/>
  <c r="M1420" i="10"/>
  <c r="M1419" i="10"/>
  <c r="M1418" i="10"/>
  <c r="M1417" i="10"/>
  <c r="M1416" i="10"/>
  <c r="M1415" i="10"/>
  <c r="M1414" i="10"/>
  <c r="M1413" i="10"/>
  <c r="M1412" i="10"/>
  <c r="M1411" i="10"/>
  <c r="M1410" i="10"/>
  <c r="M1409" i="10"/>
  <c r="M1408" i="10"/>
  <c r="M1407" i="10"/>
  <c r="M1406" i="10"/>
  <c r="M1405" i="10"/>
  <c r="M1404" i="10"/>
  <c r="M1403" i="10"/>
  <c r="M1402" i="10"/>
  <c r="M1401" i="10"/>
  <c r="M1400" i="10"/>
  <c r="M1399" i="10"/>
  <c r="M1398" i="10"/>
  <c r="M1397" i="10"/>
  <c r="M1396" i="10"/>
  <c r="M1395" i="10"/>
  <c r="M1394" i="10"/>
  <c r="M1393" i="10"/>
  <c r="M1392" i="10"/>
  <c r="M1391" i="10"/>
  <c r="M1390" i="10"/>
  <c r="M1389" i="10"/>
  <c r="M1388" i="10"/>
  <c r="M1387" i="10"/>
  <c r="M1386" i="10"/>
  <c r="M1385" i="10"/>
  <c r="M1384" i="10"/>
  <c r="M1383" i="10"/>
  <c r="M1382" i="10"/>
  <c r="M1381" i="10"/>
  <c r="M1380" i="10"/>
  <c r="M1379" i="10"/>
  <c r="M1378" i="10"/>
  <c r="M1377" i="10"/>
  <c r="M1376" i="10"/>
  <c r="M1375" i="10"/>
  <c r="M1374" i="10"/>
  <c r="M1373" i="10"/>
  <c r="M1372" i="10"/>
  <c r="M1371" i="10"/>
  <c r="M1370" i="10"/>
  <c r="M1369" i="10"/>
  <c r="M1368" i="10"/>
  <c r="M1367" i="10"/>
  <c r="M1366" i="10"/>
  <c r="M1365" i="10"/>
  <c r="M1364" i="10"/>
  <c r="M1363" i="10"/>
  <c r="M1362" i="10"/>
  <c r="M1361" i="10"/>
  <c r="M1360" i="10"/>
  <c r="M1359" i="10"/>
  <c r="M1358" i="10"/>
  <c r="M1357" i="10"/>
  <c r="M1356" i="10"/>
  <c r="M1355" i="10"/>
  <c r="M1354" i="10"/>
  <c r="M1353" i="10"/>
  <c r="M1352" i="10"/>
  <c r="M1351" i="10"/>
  <c r="M1350" i="10"/>
  <c r="M1349" i="10"/>
  <c r="M1348" i="10"/>
  <c r="M1347" i="10"/>
  <c r="M1346" i="10"/>
  <c r="M1345" i="10"/>
  <c r="M1344" i="10"/>
  <c r="M1343" i="10"/>
  <c r="M1342" i="10"/>
  <c r="M1341" i="10"/>
  <c r="M1340" i="10"/>
  <c r="M1339" i="10"/>
  <c r="M1338" i="10"/>
  <c r="M1337" i="10"/>
  <c r="M1336" i="10"/>
  <c r="M1335" i="10"/>
  <c r="M1334" i="10"/>
  <c r="M1333" i="10"/>
  <c r="M1332" i="10"/>
  <c r="M1331" i="10"/>
  <c r="M1330" i="10"/>
  <c r="M1329" i="10"/>
  <c r="M1328" i="10"/>
  <c r="M1327" i="10"/>
  <c r="M1326" i="10"/>
  <c r="M1325" i="10"/>
  <c r="M1324" i="10"/>
  <c r="M1323" i="10"/>
  <c r="M1322" i="10"/>
  <c r="M1321" i="10"/>
  <c r="M1320" i="10"/>
  <c r="M1319" i="10"/>
  <c r="M1318" i="10"/>
  <c r="M1317" i="10"/>
  <c r="M1316" i="10"/>
  <c r="M1315" i="10"/>
  <c r="M1314" i="10"/>
  <c r="M1313" i="10"/>
  <c r="M1312" i="10"/>
  <c r="M1311" i="10"/>
  <c r="M1310" i="10"/>
  <c r="M1309" i="10"/>
  <c r="M1308" i="10"/>
  <c r="M1307" i="10"/>
  <c r="M1306" i="10"/>
  <c r="M1305" i="10"/>
  <c r="M1304" i="10"/>
  <c r="M1303" i="10"/>
  <c r="M1302" i="10"/>
  <c r="M1301" i="10"/>
  <c r="M1300" i="10"/>
  <c r="M1299" i="10"/>
  <c r="M1298" i="10"/>
  <c r="M1297" i="10"/>
  <c r="M1296" i="10"/>
  <c r="M1295" i="10"/>
  <c r="M1294" i="10"/>
  <c r="M1293" i="10"/>
  <c r="M1292" i="10"/>
  <c r="M1291" i="10"/>
  <c r="M1290" i="10"/>
  <c r="M1289" i="10"/>
  <c r="M1288" i="10"/>
  <c r="M1287" i="10"/>
  <c r="M1286" i="10"/>
  <c r="M1285" i="10"/>
  <c r="M1284" i="10"/>
  <c r="M1283" i="10"/>
  <c r="M1282" i="10"/>
  <c r="M1281" i="10"/>
  <c r="M1280" i="10"/>
  <c r="M1279" i="10"/>
  <c r="M1278" i="10"/>
  <c r="M1277" i="10"/>
  <c r="M1276" i="10"/>
  <c r="M1275" i="10"/>
  <c r="M1274" i="10"/>
  <c r="M1273" i="10"/>
  <c r="M1272" i="10"/>
  <c r="M1271" i="10"/>
  <c r="M1270" i="10"/>
  <c r="M1269" i="10"/>
  <c r="M1268" i="10"/>
  <c r="M1267" i="10"/>
  <c r="M1266" i="10"/>
  <c r="M1265" i="10"/>
  <c r="M1264" i="10"/>
  <c r="M1263" i="10"/>
  <c r="M1262" i="10"/>
  <c r="M1261" i="10"/>
  <c r="M1260" i="10"/>
  <c r="M1259" i="10"/>
  <c r="M1258" i="10"/>
  <c r="M1257" i="10"/>
  <c r="M1256" i="10"/>
  <c r="M1255" i="10"/>
  <c r="M1254" i="10"/>
  <c r="M1253" i="10"/>
  <c r="M1252" i="10"/>
  <c r="M1251" i="10"/>
  <c r="M1250" i="10"/>
  <c r="M1249" i="10"/>
  <c r="M1248" i="10"/>
  <c r="M1247" i="10"/>
  <c r="M1246" i="10"/>
  <c r="M1245" i="10"/>
  <c r="M1244" i="10"/>
  <c r="M1243" i="10"/>
  <c r="M1242" i="10"/>
  <c r="M1241" i="10"/>
  <c r="M1240" i="10"/>
  <c r="M1239" i="10"/>
  <c r="M1238" i="10"/>
  <c r="M1237" i="10"/>
  <c r="M1236" i="10"/>
  <c r="M1235" i="10"/>
  <c r="M1234" i="10"/>
  <c r="M1233" i="10"/>
  <c r="M1232" i="10"/>
  <c r="M1231" i="10"/>
  <c r="M1230" i="10"/>
  <c r="M1229" i="10"/>
  <c r="M1228" i="10"/>
  <c r="M1227" i="10"/>
  <c r="M1226" i="10"/>
  <c r="M1225" i="10"/>
  <c r="M1224" i="10"/>
  <c r="M1223" i="10"/>
  <c r="M1222" i="10"/>
  <c r="M1221" i="10"/>
  <c r="M1220" i="10"/>
  <c r="M1219" i="10"/>
  <c r="M1218" i="10"/>
  <c r="M1217" i="10"/>
  <c r="M1216" i="10"/>
  <c r="M1215" i="10"/>
  <c r="M1214" i="10"/>
  <c r="M1213" i="10"/>
  <c r="M1212" i="10"/>
  <c r="M1211" i="10"/>
  <c r="M1210" i="10"/>
  <c r="M1209" i="10"/>
  <c r="M1208" i="10"/>
  <c r="M1207" i="10"/>
  <c r="M1206" i="10"/>
  <c r="M1205" i="10"/>
  <c r="M1204" i="10"/>
  <c r="M1203" i="10"/>
  <c r="M1202" i="10"/>
  <c r="M1201" i="10"/>
  <c r="M1200" i="10"/>
  <c r="M1199" i="10"/>
  <c r="M1198" i="10"/>
  <c r="M1197" i="10"/>
  <c r="M1196" i="10"/>
  <c r="M1195" i="10"/>
  <c r="M1194" i="10"/>
  <c r="M1193" i="10"/>
  <c r="M1192" i="10"/>
  <c r="M1191" i="10"/>
  <c r="M1190" i="10"/>
  <c r="M1189" i="10"/>
  <c r="M1188" i="10"/>
  <c r="M1187" i="10"/>
  <c r="M1186" i="10"/>
  <c r="M1185" i="10"/>
  <c r="M1184" i="10"/>
  <c r="M1183" i="10"/>
  <c r="M1182" i="10"/>
  <c r="M1181" i="10"/>
  <c r="M1180" i="10"/>
  <c r="M1179" i="10"/>
  <c r="M1178" i="10"/>
  <c r="M1177" i="10"/>
  <c r="M1176" i="10"/>
  <c r="M1175" i="10"/>
  <c r="M1174" i="10"/>
  <c r="M1173" i="10"/>
  <c r="M1172" i="10"/>
  <c r="M1171" i="10"/>
  <c r="M1170" i="10"/>
  <c r="M1169" i="10"/>
  <c r="M1168" i="10"/>
  <c r="M1167" i="10"/>
  <c r="M1166" i="10"/>
  <c r="M1165" i="10"/>
  <c r="M1164" i="10"/>
  <c r="M1163" i="10"/>
  <c r="M1162" i="10"/>
  <c r="M1161" i="10"/>
  <c r="M1160" i="10"/>
  <c r="M1159" i="10"/>
  <c r="M1158" i="10"/>
  <c r="M1157" i="10"/>
  <c r="M1156" i="10"/>
  <c r="M1155" i="10"/>
  <c r="M1154" i="10"/>
  <c r="M1153" i="10"/>
  <c r="M1152" i="10"/>
  <c r="M1151" i="10"/>
  <c r="M1150" i="10"/>
  <c r="M1149" i="10"/>
  <c r="M1148" i="10"/>
  <c r="M1147" i="10"/>
  <c r="M1146" i="10"/>
  <c r="M1145" i="10"/>
  <c r="M1144" i="10"/>
  <c r="M1143" i="10"/>
  <c r="M1142" i="10"/>
  <c r="M1141" i="10"/>
  <c r="M1140" i="10"/>
  <c r="M1139" i="10"/>
  <c r="M1138" i="10"/>
  <c r="M1137" i="10"/>
  <c r="M1136" i="10"/>
  <c r="M1135" i="10"/>
  <c r="M1134" i="10"/>
  <c r="M1133" i="10"/>
  <c r="M1132" i="10"/>
  <c r="M1131" i="10"/>
  <c r="M1130" i="10"/>
  <c r="M1129" i="10"/>
  <c r="M1128" i="10"/>
  <c r="M1127" i="10"/>
  <c r="M1126" i="10"/>
  <c r="M1125" i="10"/>
  <c r="M1124" i="10"/>
  <c r="M1123" i="10"/>
  <c r="M1122" i="10"/>
  <c r="M1121" i="10"/>
  <c r="M1120" i="10"/>
  <c r="M1119" i="10"/>
  <c r="M1118" i="10"/>
  <c r="M1117" i="10"/>
  <c r="M1116" i="10"/>
  <c r="M1115" i="10"/>
  <c r="M1114" i="10"/>
  <c r="M1113" i="10"/>
  <c r="M1112" i="10"/>
  <c r="M1111" i="10"/>
  <c r="M1110" i="10"/>
  <c r="M1109" i="10"/>
  <c r="M1108" i="10"/>
  <c r="M1107" i="10"/>
  <c r="M1106" i="10"/>
  <c r="M1105" i="10"/>
  <c r="M1104" i="10"/>
  <c r="M1103" i="10"/>
  <c r="M1102" i="10"/>
  <c r="M1101" i="10"/>
  <c r="M1100" i="10"/>
  <c r="M1099" i="10"/>
  <c r="M1098" i="10"/>
  <c r="M1097" i="10"/>
  <c r="M1096" i="10"/>
  <c r="M1095" i="10"/>
  <c r="M1094" i="10"/>
  <c r="M1093" i="10"/>
  <c r="M1092" i="10"/>
  <c r="M1091" i="10"/>
  <c r="M1090" i="10"/>
  <c r="M1089" i="10"/>
  <c r="M1088" i="10"/>
  <c r="M1087" i="10"/>
  <c r="M1086" i="10"/>
  <c r="M1085" i="10"/>
  <c r="M1084" i="10"/>
  <c r="M1083" i="10"/>
  <c r="M1082" i="10"/>
  <c r="M1081" i="10"/>
  <c r="M1080" i="10"/>
  <c r="M1079" i="10"/>
  <c r="M1078" i="10"/>
  <c r="M1077" i="10"/>
  <c r="M1076" i="10"/>
  <c r="M1075" i="10"/>
  <c r="M1074" i="10"/>
  <c r="M1073" i="10"/>
  <c r="M1072" i="10"/>
  <c r="M1071" i="10"/>
  <c r="M1070" i="10"/>
  <c r="M1069" i="10"/>
  <c r="M1068" i="10"/>
  <c r="M1067" i="10"/>
  <c r="M1066" i="10"/>
  <c r="M1065" i="10"/>
  <c r="M1064" i="10"/>
  <c r="M1063" i="10"/>
  <c r="M1062" i="10"/>
  <c r="M1061" i="10"/>
  <c r="M1060" i="10"/>
  <c r="M1059" i="10"/>
  <c r="M1058" i="10"/>
  <c r="M1057" i="10"/>
  <c r="M1056" i="10"/>
  <c r="M1055" i="10"/>
  <c r="M1054" i="10"/>
  <c r="M1053" i="10"/>
  <c r="M1052" i="10"/>
  <c r="M1051" i="10"/>
  <c r="M1050" i="10"/>
  <c r="M1049" i="10"/>
  <c r="M1048" i="10"/>
  <c r="M1047" i="10"/>
  <c r="M1046" i="10"/>
  <c r="M1045" i="10"/>
  <c r="M1044" i="10"/>
  <c r="M1043" i="10"/>
  <c r="M1042" i="10"/>
  <c r="M1041" i="10"/>
  <c r="M1040" i="10"/>
  <c r="M1039" i="10"/>
  <c r="M1038" i="10"/>
  <c r="M1037" i="10"/>
  <c r="M1036" i="10"/>
  <c r="M1035" i="10"/>
  <c r="M1034" i="10"/>
  <c r="M1033" i="10"/>
  <c r="M1032" i="10"/>
  <c r="M1031" i="10"/>
  <c r="M1030" i="10"/>
  <c r="M1029" i="10"/>
  <c r="M1028" i="10"/>
  <c r="M1027" i="10"/>
  <c r="M1026" i="10"/>
  <c r="M1025" i="10"/>
  <c r="M1024" i="10"/>
  <c r="M1023" i="10"/>
  <c r="M1022" i="10"/>
  <c r="M1021" i="10"/>
  <c r="M1020" i="10"/>
  <c r="M1019" i="10"/>
  <c r="M1018" i="10"/>
  <c r="M1017" i="10"/>
  <c r="M1016" i="10"/>
  <c r="M1015" i="10"/>
  <c r="M1014" i="10"/>
  <c r="M1013" i="10"/>
  <c r="M1012" i="10"/>
  <c r="M1011" i="10"/>
  <c r="M1010" i="10"/>
  <c r="M1009" i="10"/>
  <c r="M1008" i="10"/>
  <c r="M1007" i="10"/>
  <c r="M1006" i="10"/>
  <c r="M1005" i="10"/>
  <c r="M1004" i="10"/>
  <c r="M1003" i="10"/>
  <c r="M1002" i="10"/>
  <c r="M1001" i="10"/>
  <c r="M1000" i="10"/>
  <c r="M999" i="10"/>
  <c r="M998" i="10"/>
  <c r="M997" i="10"/>
  <c r="M996" i="10"/>
  <c r="M995" i="10"/>
  <c r="M994" i="10"/>
  <c r="M993" i="10"/>
  <c r="M992" i="10"/>
  <c r="M991" i="10"/>
  <c r="M990" i="10"/>
  <c r="M989" i="10"/>
  <c r="M988" i="10"/>
  <c r="M987" i="10"/>
  <c r="M986" i="10"/>
  <c r="M985" i="10"/>
  <c r="M984" i="10"/>
  <c r="M983" i="10"/>
  <c r="M982" i="10"/>
  <c r="M981" i="10"/>
  <c r="M980" i="10"/>
  <c r="M979" i="10"/>
  <c r="M978" i="10"/>
  <c r="M977" i="10"/>
  <c r="M976" i="10"/>
  <c r="M975" i="10"/>
  <c r="M974" i="10"/>
  <c r="M973" i="10"/>
  <c r="M972" i="10"/>
  <c r="M971" i="10"/>
  <c r="M970" i="10"/>
  <c r="M969" i="10"/>
  <c r="M968" i="10"/>
  <c r="M967" i="10"/>
  <c r="M966" i="10"/>
  <c r="M965" i="10"/>
  <c r="M964" i="10"/>
  <c r="M963" i="10"/>
  <c r="M962" i="10"/>
  <c r="M961" i="10"/>
  <c r="M960" i="10"/>
  <c r="M959" i="10"/>
  <c r="M958" i="10"/>
  <c r="M957" i="10"/>
  <c r="M956" i="10"/>
  <c r="M955" i="10"/>
  <c r="M954" i="10"/>
  <c r="M953" i="10"/>
  <c r="M952" i="10"/>
  <c r="M951" i="10"/>
  <c r="M950" i="10"/>
  <c r="M949" i="10"/>
  <c r="M948" i="10"/>
  <c r="M947" i="10"/>
  <c r="M946" i="10"/>
  <c r="M945" i="10"/>
  <c r="M944" i="10"/>
  <c r="M943" i="10"/>
  <c r="M942" i="10"/>
  <c r="M941" i="10"/>
  <c r="M940" i="10"/>
  <c r="M939" i="10"/>
  <c r="M938" i="10"/>
  <c r="M937" i="10"/>
  <c r="M936" i="10"/>
  <c r="M935" i="10"/>
  <c r="M934" i="10"/>
  <c r="M933" i="10"/>
  <c r="M932" i="10"/>
  <c r="M931" i="10"/>
  <c r="M930" i="10"/>
  <c r="M929" i="10"/>
  <c r="M928" i="10"/>
  <c r="M927" i="10"/>
  <c r="M926" i="10"/>
  <c r="M925" i="10"/>
  <c r="M924" i="10"/>
  <c r="M923" i="10"/>
  <c r="M922" i="10"/>
  <c r="M921" i="10"/>
  <c r="M920" i="10"/>
  <c r="M919" i="10"/>
  <c r="M918" i="10"/>
  <c r="M917" i="10"/>
  <c r="M916" i="10"/>
  <c r="M915" i="10"/>
  <c r="M914" i="10"/>
  <c r="M913" i="10"/>
  <c r="M912" i="10"/>
  <c r="M911" i="10"/>
  <c r="M910" i="10"/>
  <c r="M909" i="10"/>
  <c r="M908" i="10"/>
  <c r="M907" i="10"/>
  <c r="M906" i="10"/>
  <c r="M905" i="10"/>
  <c r="M904" i="10"/>
  <c r="M903" i="10"/>
  <c r="M902" i="10"/>
  <c r="M901" i="10"/>
  <c r="M900" i="10"/>
  <c r="M899" i="10"/>
  <c r="M898" i="10"/>
  <c r="M897" i="10"/>
  <c r="M896" i="10"/>
  <c r="M895" i="10"/>
  <c r="M894" i="10"/>
  <c r="M893" i="10"/>
  <c r="M892" i="10"/>
  <c r="M891" i="10"/>
  <c r="M890" i="10"/>
  <c r="M889" i="10"/>
  <c r="M888" i="10"/>
  <c r="M887" i="10"/>
  <c r="M886" i="10"/>
  <c r="M885" i="10"/>
  <c r="M884" i="10"/>
  <c r="M883" i="10"/>
  <c r="M882" i="10"/>
  <c r="M881" i="10"/>
  <c r="M880" i="10"/>
  <c r="M879" i="10"/>
  <c r="M878" i="10"/>
  <c r="M877" i="10"/>
  <c r="M876" i="10"/>
  <c r="M875" i="10"/>
  <c r="M874" i="10"/>
  <c r="M873" i="10"/>
  <c r="M872" i="10"/>
  <c r="M871" i="10"/>
  <c r="M870" i="10"/>
  <c r="M869" i="10"/>
  <c r="M868" i="10"/>
  <c r="M867" i="10"/>
  <c r="M866" i="10"/>
  <c r="M865" i="10"/>
  <c r="M864" i="10"/>
  <c r="M863" i="10"/>
  <c r="M862" i="10"/>
  <c r="M861" i="10"/>
  <c r="M860" i="10"/>
  <c r="M859" i="10"/>
  <c r="M858" i="10"/>
  <c r="M857" i="10"/>
  <c r="M856" i="10"/>
  <c r="M855" i="10"/>
  <c r="M854" i="10"/>
  <c r="M853" i="10"/>
  <c r="M852" i="10"/>
  <c r="M851" i="10"/>
  <c r="M850" i="10"/>
  <c r="M849" i="10"/>
  <c r="M848" i="10"/>
  <c r="M847" i="10"/>
  <c r="M846" i="10"/>
  <c r="M845" i="10"/>
  <c r="M844" i="10"/>
  <c r="M843" i="10"/>
  <c r="M842" i="10"/>
  <c r="M841" i="10"/>
  <c r="M840" i="10"/>
  <c r="M839" i="10"/>
  <c r="M838" i="10"/>
  <c r="M837" i="10"/>
  <c r="M836" i="10"/>
  <c r="M835" i="10"/>
  <c r="M834" i="10"/>
  <c r="M833" i="10"/>
  <c r="M832" i="10"/>
  <c r="M831" i="10"/>
  <c r="M830" i="10"/>
  <c r="M829" i="10"/>
  <c r="M828" i="10"/>
  <c r="M827" i="10"/>
  <c r="M826" i="10"/>
  <c r="M825" i="10"/>
  <c r="M824" i="10"/>
  <c r="M823" i="10"/>
  <c r="M822" i="10"/>
  <c r="M821" i="10"/>
  <c r="M820" i="10"/>
  <c r="M819" i="10"/>
  <c r="M818" i="10"/>
  <c r="M817" i="10"/>
  <c r="M816" i="10"/>
  <c r="M815" i="10"/>
  <c r="M814" i="10"/>
  <c r="M813" i="10"/>
  <c r="M812" i="10"/>
  <c r="M811" i="10"/>
  <c r="M810" i="10"/>
  <c r="M809" i="10"/>
  <c r="M808" i="10"/>
  <c r="M807" i="10"/>
  <c r="M806" i="10"/>
  <c r="M805" i="10"/>
  <c r="M804" i="10"/>
  <c r="M803" i="10"/>
  <c r="M802" i="10"/>
  <c r="M801" i="10"/>
  <c r="M800" i="10"/>
  <c r="M799" i="10"/>
  <c r="M798" i="10"/>
  <c r="M797" i="10"/>
  <c r="M796" i="10"/>
  <c r="M795" i="10"/>
  <c r="M794" i="10"/>
  <c r="M793" i="10"/>
  <c r="M792" i="10"/>
  <c r="M791" i="10"/>
  <c r="M790" i="10"/>
  <c r="M789" i="10"/>
  <c r="M788" i="10"/>
  <c r="M787" i="10"/>
  <c r="M786" i="10"/>
  <c r="M785" i="10"/>
  <c r="M784" i="10"/>
  <c r="M783" i="10"/>
  <c r="M782" i="10"/>
  <c r="M781" i="10"/>
  <c r="M780" i="10"/>
  <c r="M779" i="10"/>
  <c r="M778" i="10"/>
  <c r="M777" i="10"/>
  <c r="M776" i="10"/>
  <c r="M775" i="10"/>
  <c r="M774" i="10"/>
  <c r="M773" i="10"/>
  <c r="M772" i="10"/>
  <c r="M771" i="10"/>
  <c r="M770" i="10"/>
  <c r="M769" i="10"/>
  <c r="M768" i="10"/>
  <c r="M767" i="10"/>
  <c r="M766" i="10"/>
  <c r="M765" i="10"/>
  <c r="M764" i="10"/>
  <c r="M763" i="10"/>
  <c r="M762" i="10"/>
  <c r="M761" i="10"/>
  <c r="M760" i="10"/>
  <c r="M759" i="10"/>
  <c r="M758" i="10"/>
  <c r="M757" i="10"/>
  <c r="M756" i="10"/>
  <c r="M755" i="10"/>
  <c r="M754" i="10"/>
  <c r="M753" i="10"/>
  <c r="M752" i="10"/>
  <c r="M751" i="10"/>
  <c r="M750" i="10"/>
  <c r="M749" i="10"/>
  <c r="M748" i="10"/>
  <c r="M747" i="10"/>
  <c r="M746" i="10"/>
  <c r="M745" i="10"/>
  <c r="M744" i="10"/>
  <c r="M743" i="10"/>
  <c r="M742" i="10"/>
  <c r="M741" i="10"/>
  <c r="M740" i="10"/>
  <c r="M739" i="10"/>
  <c r="M738" i="10"/>
  <c r="M737" i="10"/>
  <c r="M736" i="10"/>
  <c r="M735" i="10"/>
  <c r="M734" i="10"/>
  <c r="M733" i="10"/>
  <c r="M732" i="10"/>
  <c r="M731" i="10"/>
  <c r="M730" i="10"/>
  <c r="M729" i="10"/>
  <c r="M728" i="10"/>
  <c r="M727" i="10"/>
  <c r="M726" i="10"/>
  <c r="M725" i="10"/>
  <c r="M724" i="10"/>
  <c r="M723" i="10"/>
  <c r="M722" i="10"/>
  <c r="M721" i="10"/>
  <c r="M720" i="10"/>
  <c r="M719" i="10"/>
  <c r="M718" i="10"/>
  <c r="M717" i="10"/>
  <c r="M716" i="10"/>
  <c r="M715" i="10"/>
  <c r="M714" i="10"/>
  <c r="M713" i="10"/>
  <c r="M712" i="10"/>
  <c r="M711" i="10"/>
  <c r="M710" i="10"/>
  <c r="M709" i="10"/>
  <c r="M708" i="10"/>
  <c r="M707" i="10"/>
  <c r="M706" i="10"/>
  <c r="M705" i="10"/>
  <c r="M704" i="10"/>
  <c r="M703" i="10"/>
  <c r="M702" i="10"/>
  <c r="M701" i="10"/>
  <c r="M700" i="10"/>
  <c r="M699" i="10"/>
  <c r="M698" i="10"/>
  <c r="M697" i="10"/>
  <c r="M696" i="10"/>
  <c r="M695" i="10"/>
  <c r="M694" i="10"/>
  <c r="M693" i="10"/>
  <c r="M692" i="10"/>
  <c r="M691" i="10"/>
  <c r="M690" i="10"/>
  <c r="M689" i="10"/>
  <c r="M688" i="10"/>
  <c r="M687" i="10"/>
  <c r="M686" i="10"/>
  <c r="M685" i="10"/>
  <c r="M684" i="10"/>
  <c r="M683" i="10"/>
  <c r="M682" i="10"/>
  <c r="M681" i="10"/>
  <c r="M680" i="10"/>
  <c r="M679" i="10"/>
  <c r="M678" i="10"/>
  <c r="M677" i="10"/>
  <c r="M676" i="10"/>
  <c r="M675" i="10"/>
  <c r="M674" i="10"/>
  <c r="M673" i="10"/>
  <c r="M672" i="10"/>
  <c r="M671" i="10"/>
  <c r="M670" i="10"/>
  <c r="M669" i="10"/>
  <c r="M668" i="10"/>
  <c r="M667" i="10"/>
  <c r="M666" i="10"/>
  <c r="M665" i="10"/>
  <c r="M664" i="10"/>
  <c r="M663" i="10"/>
  <c r="M662" i="10"/>
  <c r="M661" i="10"/>
  <c r="M660" i="10"/>
  <c r="M659" i="10"/>
  <c r="M658" i="10"/>
  <c r="M657" i="10"/>
  <c r="M656" i="10"/>
  <c r="M655" i="10"/>
  <c r="M654" i="10"/>
  <c r="M653" i="10"/>
  <c r="M652" i="10"/>
  <c r="M651" i="10"/>
  <c r="M650" i="10"/>
  <c r="M649" i="10"/>
  <c r="M648" i="10"/>
  <c r="M647" i="10"/>
  <c r="M646" i="10"/>
  <c r="M645" i="10"/>
  <c r="M644" i="10"/>
  <c r="M643" i="10"/>
  <c r="M642" i="10"/>
  <c r="M641" i="10"/>
  <c r="M640" i="10"/>
  <c r="M639" i="10"/>
  <c r="M638" i="10"/>
  <c r="M637" i="10"/>
  <c r="M636" i="10"/>
  <c r="M635" i="10"/>
  <c r="M634" i="10"/>
  <c r="M633" i="10"/>
  <c r="M632" i="10"/>
  <c r="M631" i="10"/>
  <c r="M630" i="10"/>
  <c r="M629" i="10"/>
  <c r="M628" i="10"/>
  <c r="M627" i="10"/>
  <c r="M626" i="10"/>
  <c r="M625" i="10"/>
  <c r="M624" i="10"/>
  <c r="M623" i="10"/>
  <c r="M622" i="10"/>
  <c r="M621" i="10"/>
  <c r="M620" i="10"/>
  <c r="M619" i="10"/>
  <c r="M618" i="10"/>
  <c r="M617" i="10"/>
  <c r="M616" i="10"/>
  <c r="M615" i="10"/>
  <c r="M614" i="10"/>
  <c r="M613" i="10"/>
  <c r="M612" i="10"/>
  <c r="M611" i="10"/>
  <c r="M610" i="10"/>
  <c r="M609" i="10"/>
  <c r="M608" i="10"/>
  <c r="M607" i="10"/>
  <c r="M606" i="10"/>
  <c r="M605" i="10"/>
  <c r="M604" i="10"/>
  <c r="M603" i="10"/>
  <c r="M602" i="10"/>
  <c r="M601" i="10"/>
  <c r="M600" i="10"/>
  <c r="M599" i="10"/>
  <c r="M598" i="10"/>
  <c r="M597" i="10"/>
  <c r="M596" i="10"/>
  <c r="M595" i="10"/>
  <c r="M594" i="10"/>
  <c r="M593" i="10"/>
  <c r="M592" i="10"/>
  <c r="M591" i="10"/>
  <c r="M590" i="10"/>
  <c r="M589" i="10"/>
  <c r="M588" i="10"/>
  <c r="M587" i="10"/>
  <c r="M586" i="10"/>
  <c r="M585" i="10"/>
  <c r="M584" i="10"/>
  <c r="M583" i="10"/>
  <c r="M582" i="10"/>
  <c r="M581" i="10"/>
  <c r="M580" i="10"/>
  <c r="M579" i="10"/>
  <c r="M578" i="10"/>
  <c r="M577" i="10"/>
  <c r="M576" i="10"/>
  <c r="M575" i="10"/>
  <c r="M574" i="10"/>
  <c r="M573" i="10"/>
  <c r="M572" i="10"/>
  <c r="M571" i="10"/>
  <c r="M570" i="10"/>
  <c r="M569" i="10"/>
  <c r="M568" i="10"/>
  <c r="M567" i="10"/>
  <c r="M566" i="10"/>
  <c r="M565" i="10"/>
  <c r="M564" i="10"/>
  <c r="M563" i="10"/>
  <c r="M562" i="10"/>
  <c r="M561" i="10"/>
  <c r="M560" i="10"/>
  <c r="M559" i="10"/>
  <c r="M558" i="10"/>
  <c r="M557" i="10"/>
  <c r="M556" i="10"/>
  <c r="M555" i="10"/>
  <c r="M554" i="10"/>
  <c r="M553" i="10"/>
  <c r="M552" i="10"/>
  <c r="M551" i="10"/>
  <c r="M550" i="10"/>
  <c r="M549" i="10"/>
  <c r="M548" i="10"/>
  <c r="M547" i="10"/>
  <c r="M546" i="10"/>
  <c r="M545" i="10"/>
  <c r="M544" i="10"/>
  <c r="M543" i="10"/>
  <c r="M542" i="10"/>
  <c r="M541" i="10"/>
  <c r="M540" i="10"/>
  <c r="M539" i="10"/>
  <c r="M538" i="10"/>
  <c r="M537" i="10"/>
  <c r="M536" i="10"/>
  <c r="M535" i="10"/>
  <c r="M534" i="10"/>
  <c r="M533" i="10"/>
  <c r="M532" i="10"/>
  <c r="M531" i="10"/>
  <c r="M530" i="10"/>
  <c r="M529" i="10"/>
  <c r="M528" i="10"/>
  <c r="M527" i="10"/>
  <c r="M526" i="10"/>
  <c r="M525" i="10"/>
  <c r="M524" i="10"/>
  <c r="M523" i="10"/>
  <c r="M522" i="10"/>
  <c r="M521" i="10"/>
  <c r="M520" i="10"/>
  <c r="M519" i="10"/>
  <c r="M518" i="10"/>
  <c r="M517" i="10"/>
  <c r="M516" i="10"/>
  <c r="M515" i="10"/>
  <c r="M514" i="10"/>
  <c r="M513" i="10"/>
  <c r="M512" i="10"/>
  <c r="M511" i="10"/>
  <c r="M510" i="10"/>
  <c r="M509" i="10"/>
  <c r="M508" i="10"/>
  <c r="M507" i="10"/>
  <c r="M506" i="10"/>
  <c r="M505" i="10"/>
  <c r="M504" i="10"/>
  <c r="M503" i="10"/>
  <c r="M502" i="10"/>
  <c r="M501" i="10"/>
  <c r="M500" i="10"/>
  <c r="M499" i="10"/>
  <c r="M498" i="10"/>
  <c r="M497" i="10"/>
  <c r="M496" i="10"/>
  <c r="M495" i="10"/>
  <c r="M494" i="10"/>
  <c r="M493" i="10"/>
  <c r="M492" i="10"/>
  <c r="M491" i="10"/>
  <c r="M490" i="10"/>
  <c r="M489" i="10"/>
  <c r="M488" i="10"/>
  <c r="M487" i="10"/>
  <c r="M486" i="10"/>
  <c r="M485" i="10"/>
  <c r="M484" i="10"/>
  <c r="M483" i="10"/>
  <c r="M482" i="10"/>
  <c r="M481" i="10"/>
  <c r="M480" i="10"/>
  <c r="M479" i="10"/>
  <c r="M478" i="10"/>
  <c r="M477" i="10"/>
  <c r="M476" i="10"/>
  <c r="M475" i="10"/>
  <c r="M474" i="10"/>
  <c r="M473" i="10"/>
  <c r="M472" i="10"/>
  <c r="M471" i="10"/>
  <c r="M470" i="10"/>
  <c r="M469" i="10"/>
  <c r="M468" i="10"/>
  <c r="M467" i="10"/>
  <c r="M466" i="10"/>
  <c r="M465" i="10"/>
  <c r="M464" i="10"/>
  <c r="M463" i="10"/>
  <c r="M462" i="10"/>
  <c r="M461" i="10"/>
  <c r="M460" i="10"/>
  <c r="M459" i="10"/>
  <c r="M458" i="10"/>
  <c r="M457" i="10"/>
  <c r="M456" i="10"/>
  <c r="M455" i="10"/>
  <c r="M454" i="10"/>
  <c r="M453" i="10"/>
  <c r="M452" i="10"/>
  <c r="M451" i="10"/>
  <c r="M450" i="10"/>
  <c r="M449" i="10"/>
  <c r="M448" i="10"/>
  <c r="M447" i="10"/>
  <c r="M446" i="10"/>
  <c r="M445" i="10"/>
  <c r="M444" i="10"/>
  <c r="M443" i="10"/>
  <c r="M442" i="10"/>
  <c r="M441" i="10"/>
  <c r="M440" i="10"/>
  <c r="M439" i="10"/>
  <c r="M438" i="10"/>
  <c r="M437" i="10"/>
  <c r="M436" i="10"/>
  <c r="M435" i="10"/>
  <c r="M434" i="10"/>
  <c r="M433" i="10"/>
  <c r="M432" i="10"/>
  <c r="M431" i="10"/>
  <c r="M430" i="10"/>
  <c r="M429" i="10"/>
  <c r="M428" i="10"/>
  <c r="M427" i="10"/>
  <c r="M426" i="10"/>
  <c r="M425" i="10"/>
  <c r="M424" i="10"/>
  <c r="M423" i="10"/>
  <c r="M422" i="10"/>
  <c r="M421" i="10"/>
  <c r="M420" i="10"/>
  <c r="M419" i="10"/>
  <c r="M418" i="10"/>
  <c r="M417" i="10"/>
  <c r="M416" i="10"/>
  <c r="M415" i="10"/>
  <c r="M414" i="10"/>
  <c r="M413" i="10"/>
  <c r="M412" i="10"/>
  <c r="M411" i="10"/>
  <c r="M410" i="10"/>
  <c r="M409" i="10"/>
  <c r="M408" i="10"/>
  <c r="M407" i="10"/>
  <c r="M406" i="10"/>
  <c r="M405" i="10"/>
  <c r="M404" i="10"/>
  <c r="M403" i="10"/>
  <c r="M402" i="10"/>
  <c r="M401" i="10"/>
  <c r="M400" i="10"/>
  <c r="M399" i="10"/>
  <c r="M398" i="10"/>
  <c r="M397" i="10"/>
  <c r="M396" i="10"/>
  <c r="M395" i="10"/>
  <c r="M394" i="10"/>
  <c r="M393" i="10"/>
  <c r="M392" i="10"/>
  <c r="M391" i="10"/>
  <c r="M390" i="10"/>
  <c r="M389" i="10"/>
  <c r="M388" i="10"/>
  <c r="M387" i="10"/>
  <c r="M386" i="10"/>
  <c r="M385" i="10"/>
  <c r="M384" i="10"/>
  <c r="M383" i="10"/>
  <c r="M382" i="10"/>
  <c r="M381" i="10"/>
  <c r="M380" i="10"/>
  <c r="M379" i="10"/>
  <c r="M378" i="10"/>
  <c r="M377" i="10"/>
  <c r="M376" i="10"/>
  <c r="M375" i="10"/>
  <c r="M374" i="10"/>
  <c r="M373" i="10"/>
  <c r="M372" i="10"/>
  <c r="M371" i="10"/>
  <c r="M370" i="10"/>
  <c r="M369" i="10"/>
  <c r="M368" i="10"/>
  <c r="M367" i="10"/>
  <c r="M366" i="10"/>
  <c r="M365" i="10"/>
  <c r="M364" i="10"/>
  <c r="M363" i="10"/>
  <c r="M362" i="10"/>
  <c r="M361" i="10"/>
  <c r="M360" i="10"/>
  <c r="M359" i="10"/>
  <c r="M358" i="10"/>
  <c r="M357" i="10"/>
  <c r="M356" i="10"/>
  <c r="M355" i="10"/>
  <c r="M354" i="10"/>
  <c r="M353" i="10"/>
  <c r="M352" i="10"/>
  <c r="M351" i="10"/>
  <c r="M350" i="10"/>
  <c r="M349" i="10"/>
  <c r="M348" i="10"/>
  <c r="M347" i="10"/>
  <c r="M346" i="10"/>
  <c r="M345" i="10"/>
  <c r="M344" i="10"/>
  <c r="M343" i="10"/>
  <c r="M342" i="10"/>
  <c r="M341" i="10"/>
  <c r="M340" i="10"/>
  <c r="M339" i="10"/>
  <c r="M338" i="10"/>
  <c r="M337" i="10"/>
  <c r="M336" i="10"/>
  <c r="M335" i="10"/>
  <c r="M334" i="10"/>
  <c r="M333" i="10"/>
  <c r="M332" i="10"/>
  <c r="M331" i="10"/>
  <c r="M330" i="10"/>
  <c r="M329" i="10"/>
  <c r="M328" i="10"/>
  <c r="M327" i="10"/>
  <c r="M326" i="10"/>
  <c r="M325" i="10"/>
  <c r="M324" i="10"/>
  <c r="M323" i="10"/>
  <c r="M322" i="10"/>
  <c r="M321" i="10"/>
  <c r="M320" i="10"/>
  <c r="M319" i="10"/>
  <c r="M318" i="10"/>
  <c r="M317" i="10"/>
  <c r="M316" i="10"/>
  <c r="M315" i="10"/>
  <c r="M314" i="10"/>
  <c r="M313" i="10"/>
  <c r="M312" i="10"/>
  <c r="M311" i="10"/>
  <c r="M310" i="10"/>
  <c r="M309" i="10"/>
  <c r="M308" i="10"/>
  <c r="M307" i="10"/>
  <c r="M306" i="10"/>
  <c r="M305" i="10"/>
  <c r="M304" i="10"/>
  <c r="M303" i="10"/>
  <c r="M302" i="10"/>
  <c r="M301" i="10"/>
  <c r="M300" i="10"/>
  <c r="M299" i="10"/>
  <c r="M298" i="10"/>
  <c r="M297" i="10"/>
  <c r="M296" i="10"/>
  <c r="M295" i="10"/>
  <c r="M294" i="10"/>
  <c r="M293" i="10"/>
  <c r="M292" i="10"/>
  <c r="M291" i="10"/>
  <c r="M290" i="10"/>
  <c r="M289" i="10"/>
  <c r="M288" i="10"/>
  <c r="M287" i="10"/>
  <c r="M286" i="10"/>
  <c r="M285" i="10"/>
  <c r="M284" i="10"/>
  <c r="M283" i="10"/>
  <c r="M282" i="10"/>
  <c r="M281" i="10"/>
  <c r="M280" i="10"/>
  <c r="M279" i="10"/>
  <c r="M278" i="10"/>
  <c r="M277" i="10"/>
  <c r="M276" i="10"/>
  <c r="M275" i="10"/>
  <c r="M274" i="10"/>
  <c r="M273" i="10"/>
  <c r="M272" i="10"/>
  <c r="M271" i="10"/>
  <c r="M270" i="10"/>
  <c r="M269" i="10"/>
  <c r="M268" i="10"/>
  <c r="M267" i="10"/>
  <c r="M266" i="10"/>
  <c r="M265" i="10"/>
  <c r="M264" i="10"/>
  <c r="M263" i="10"/>
  <c r="M262" i="10"/>
  <c r="M261" i="10"/>
  <c r="M260" i="10"/>
  <c r="M259" i="10"/>
  <c r="M258" i="10"/>
  <c r="M257" i="10"/>
  <c r="M256" i="10"/>
  <c r="M255" i="10"/>
  <c r="M254" i="10"/>
  <c r="M253" i="10"/>
  <c r="M252" i="10"/>
  <c r="M251" i="10"/>
  <c r="M250" i="10"/>
  <c r="M249" i="10"/>
  <c r="M248" i="10"/>
  <c r="M247" i="10"/>
  <c r="M246" i="10"/>
  <c r="M245" i="10"/>
  <c r="M244" i="10"/>
  <c r="M243" i="10"/>
  <c r="M242" i="10"/>
  <c r="M241" i="10"/>
  <c r="M240" i="10"/>
  <c r="M239" i="10"/>
  <c r="M238" i="10"/>
  <c r="M237" i="10"/>
  <c r="M236" i="10"/>
  <c r="M235" i="10"/>
  <c r="M234" i="10"/>
  <c r="M233" i="10"/>
  <c r="M232" i="10"/>
  <c r="M231" i="10"/>
  <c r="M230" i="10"/>
  <c r="M229" i="10"/>
  <c r="M228" i="10"/>
  <c r="M227" i="10"/>
  <c r="M226" i="10"/>
  <c r="M225" i="10"/>
  <c r="M224" i="10"/>
  <c r="M223" i="10"/>
  <c r="M222" i="10"/>
  <c r="M221" i="10"/>
  <c r="M220" i="10"/>
  <c r="M219" i="10"/>
  <c r="M218" i="10"/>
  <c r="M217" i="10"/>
  <c r="M216" i="10"/>
  <c r="M215" i="10"/>
  <c r="M214" i="10"/>
  <c r="M213" i="10"/>
  <c r="M212" i="10"/>
  <c r="M211" i="10"/>
  <c r="M210" i="10"/>
  <c r="M209" i="10"/>
  <c r="M208" i="10"/>
  <c r="M207" i="10"/>
  <c r="M206" i="10"/>
  <c r="M205" i="10"/>
  <c r="M204" i="10"/>
  <c r="M203" i="10"/>
  <c r="M202" i="10"/>
  <c r="M201" i="10"/>
  <c r="M200" i="10"/>
  <c r="M199" i="10"/>
  <c r="M198" i="10"/>
  <c r="M197" i="10"/>
  <c r="M196" i="10"/>
  <c r="M195" i="10"/>
  <c r="M194" i="10"/>
  <c r="M193" i="10"/>
  <c r="M192" i="10"/>
  <c r="M191" i="10"/>
  <c r="M190" i="10"/>
  <c r="M189" i="10"/>
  <c r="M188" i="10"/>
  <c r="M187" i="10"/>
  <c r="M186" i="10"/>
  <c r="M185" i="10"/>
  <c r="M184" i="10"/>
  <c r="M183" i="10"/>
  <c r="M182" i="10"/>
  <c r="M181" i="10"/>
  <c r="M180" i="10"/>
  <c r="M179" i="10"/>
  <c r="M178" i="10"/>
  <c r="M177" i="10"/>
  <c r="M176" i="10"/>
  <c r="M175" i="10"/>
  <c r="M174" i="10"/>
  <c r="M173" i="10"/>
  <c r="M172" i="10"/>
  <c r="M171" i="10"/>
  <c r="M170" i="10"/>
  <c r="M169" i="10"/>
  <c r="M168" i="10"/>
  <c r="M167" i="10"/>
  <c r="M166" i="10"/>
  <c r="M165" i="10"/>
  <c r="M164" i="10"/>
  <c r="M163" i="10"/>
  <c r="M162" i="10"/>
  <c r="M161" i="10"/>
  <c r="M160" i="10"/>
  <c r="M159" i="10"/>
  <c r="M158" i="10"/>
  <c r="M157" i="10"/>
  <c r="M156" i="10"/>
  <c r="M155" i="10"/>
  <c r="M154" i="10"/>
  <c r="M153" i="10"/>
  <c r="M152" i="10"/>
  <c r="M151" i="10"/>
  <c r="M150" i="10"/>
  <c r="M149" i="10"/>
  <c r="M148" i="10"/>
  <c r="M147" i="10"/>
  <c r="M146" i="10"/>
  <c r="M145" i="10"/>
  <c r="M144" i="10"/>
  <c r="M143" i="10"/>
  <c r="M142" i="10"/>
  <c r="M141" i="10"/>
  <c r="M140" i="10"/>
  <c r="M139" i="10"/>
  <c r="M138" i="10"/>
  <c r="M137" i="10"/>
  <c r="M136" i="10"/>
  <c r="M135" i="10"/>
  <c r="M134" i="10"/>
  <c r="M133" i="10"/>
  <c r="M132" i="10"/>
  <c r="M131" i="10"/>
  <c r="M130" i="10"/>
  <c r="M129" i="10"/>
  <c r="M128" i="10"/>
  <c r="M127" i="10"/>
  <c r="M126" i="10"/>
  <c r="M125" i="10"/>
  <c r="M124" i="10"/>
  <c r="M123" i="10"/>
  <c r="M122" i="10"/>
  <c r="M121" i="10"/>
  <c r="M120" i="10"/>
  <c r="M119" i="10"/>
  <c r="M118" i="10"/>
  <c r="M117" i="10"/>
  <c r="M116" i="10"/>
  <c r="M115" i="10"/>
  <c r="M114" i="10"/>
  <c r="M113" i="10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M2" i="10"/>
  <c r="AC27" i="1"/>
  <c r="AB27" i="1"/>
  <c r="AA27" i="1"/>
  <c r="Z27" i="1"/>
  <c r="Y27" i="1"/>
  <c r="X27" i="1"/>
  <c r="W27" i="1"/>
  <c r="V27" i="1"/>
  <c r="U2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6" i="1"/>
  <c r="AC25" i="1"/>
  <c r="AC24" i="1"/>
  <c r="AC23" i="1"/>
  <c r="AC22" i="1"/>
  <c r="AC21" i="1"/>
  <c r="AC20" i="1"/>
  <c r="AC19" i="1"/>
  <c r="AC18" i="1"/>
  <c r="AF9" i="1"/>
  <c r="AC79" i="1"/>
  <c r="AC78" i="1"/>
  <c r="AC77" i="1"/>
  <c r="AC76" i="1"/>
  <c r="AC75" i="1"/>
  <c r="AC74" i="1"/>
  <c r="AC73" i="1"/>
  <c r="AC72" i="1"/>
  <c r="AC71" i="1"/>
  <c r="AC70" i="1"/>
  <c r="AC80" i="1" l="1"/>
  <c r="W19" i="1" l="1"/>
  <c r="X19" i="1"/>
  <c r="Y19" i="1"/>
  <c r="Z19" i="1"/>
  <c r="AA19" i="1"/>
  <c r="AB19" i="1"/>
  <c r="W20" i="1"/>
  <c r="X20" i="1"/>
  <c r="Y20" i="1"/>
  <c r="Z20" i="1"/>
  <c r="AA20" i="1"/>
  <c r="AB20" i="1"/>
  <c r="W21" i="1"/>
  <c r="X21" i="1"/>
  <c r="Y21" i="1"/>
  <c r="Z21" i="1"/>
  <c r="AA21" i="1"/>
  <c r="AB21" i="1"/>
  <c r="W22" i="1"/>
  <c r="X22" i="1"/>
  <c r="Y22" i="1"/>
  <c r="Z22" i="1"/>
  <c r="AA22" i="1"/>
  <c r="AB22" i="1"/>
  <c r="W23" i="1"/>
  <c r="X23" i="1"/>
  <c r="Y23" i="1"/>
  <c r="Z23" i="1"/>
  <c r="AA23" i="1"/>
  <c r="AB23" i="1"/>
  <c r="W24" i="1"/>
  <c r="X24" i="1"/>
  <c r="Y24" i="1"/>
  <c r="Z24" i="1"/>
  <c r="AA24" i="1"/>
  <c r="AB24" i="1"/>
  <c r="W25" i="1"/>
  <c r="X25" i="1"/>
  <c r="Y25" i="1"/>
  <c r="Z25" i="1"/>
  <c r="AA25" i="1"/>
  <c r="AB25" i="1"/>
  <c r="W26" i="1"/>
  <c r="X26" i="1"/>
  <c r="Y26" i="1"/>
  <c r="Z26" i="1"/>
  <c r="AA26" i="1"/>
  <c r="AB26" i="1"/>
  <c r="W28" i="1"/>
  <c r="X28" i="1"/>
  <c r="Y28" i="1"/>
  <c r="Z28" i="1"/>
  <c r="AA28" i="1"/>
  <c r="AB28" i="1"/>
  <c r="W29" i="1"/>
  <c r="X29" i="1"/>
  <c r="Y29" i="1"/>
  <c r="Z29" i="1"/>
  <c r="AA29" i="1"/>
  <c r="AB29" i="1"/>
  <c r="W30" i="1"/>
  <c r="X30" i="1"/>
  <c r="Y30" i="1"/>
  <c r="Z30" i="1"/>
  <c r="AA30" i="1"/>
  <c r="AB30" i="1"/>
  <c r="W31" i="1"/>
  <c r="X31" i="1"/>
  <c r="Y31" i="1"/>
  <c r="Z31" i="1"/>
  <c r="AA31" i="1"/>
  <c r="AB31" i="1"/>
  <c r="W32" i="1"/>
  <c r="X32" i="1"/>
  <c r="Y32" i="1"/>
  <c r="Z32" i="1"/>
  <c r="AA32" i="1"/>
  <c r="AB32" i="1"/>
  <c r="W33" i="1"/>
  <c r="X33" i="1"/>
  <c r="Y33" i="1"/>
  <c r="Z33" i="1"/>
  <c r="AA33" i="1"/>
  <c r="AB33" i="1"/>
  <c r="W34" i="1"/>
  <c r="X34" i="1"/>
  <c r="Y34" i="1"/>
  <c r="Z34" i="1"/>
  <c r="AA34" i="1"/>
  <c r="AB34" i="1"/>
  <c r="W35" i="1"/>
  <c r="X35" i="1"/>
  <c r="Y35" i="1"/>
  <c r="Z35" i="1"/>
  <c r="AA35" i="1"/>
  <c r="AB35" i="1"/>
  <c r="W36" i="1"/>
  <c r="X36" i="1"/>
  <c r="Y36" i="1"/>
  <c r="Z36" i="1"/>
  <c r="AA36" i="1"/>
  <c r="AB36" i="1"/>
  <c r="W37" i="1"/>
  <c r="X37" i="1"/>
  <c r="Y37" i="1"/>
  <c r="Z37" i="1"/>
  <c r="AA37" i="1"/>
  <c r="AB37" i="1"/>
  <c r="W38" i="1"/>
  <c r="X38" i="1"/>
  <c r="Y38" i="1"/>
  <c r="Z38" i="1"/>
  <c r="AA38" i="1"/>
  <c r="AB38" i="1"/>
  <c r="W39" i="1"/>
  <c r="X39" i="1"/>
  <c r="Y39" i="1"/>
  <c r="Z39" i="1"/>
  <c r="AA39" i="1"/>
  <c r="AB39" i="1"/>
  <c r="W40" i="1"/>
  <c r="X40" i="1"/>
  <c r="Y40" i="1"/>
  <c r="Z40" i="1"/>
  <c r="AA40" i="1"/>
  <c r="AB40" i="1"/>
  <c r="W41" i="1"/>
  <c r="X41" i="1"/>
  <c r="Y41" i="1"/>
  <c r="Z41" i="1"/>
  <c r="AA41" i="1"/>
  <c r="AB41" i="1"/>
  <c r="W42" i="1"/>
  <c r="X42" i="1"/>
  <c r="Y42" i="1"/>
  <c r="Z42" i="1"/>
  <c r="AA42" i="1"/>
  <c r="AB42" i="1"/>
  <c r="W43" i="1"/>
  <c r="X43" i="1"/>
  <c r="Y43" i="1"/>
  <c r="Z43" i="1"/>
  <c r="AA43" i="1"/>
  <c r="AB43" i="1"/>
  <c r="W44" i="1"/>
  <c r="X44" i="1"/>
  <c r="Y44" i="1"/>
  <c r="Z44" i="1"/>
  <c r="AA44" i="1"/>
  <c r="AB44" i="1"/>
  <c r="W45" i="1"/>
  <c r="X45" i="1"/>
  <c r="Y45" i="1"/>
  <c r="Z45" i="1"/>
  <c r="AA45" i="1"/>
  <c r="AB45" i="1"/>
  <c r="W46" i="1"/>
  <c r="X46" i="1"/>
  <c r="Y46" i="1"/>
  <c r="Z46" i="1"/>
  <c r="AA46" i="1"/>
  <c r="AB46" i="1"/>
  <c r="W47" i="1"/>
  <c r="X47" i="1"/>
  <c r="Y47" i="1"/>
  <c r="Z47" i="1"/>
  <c r="AA47" i="1"/>
  <c r="AB47" i="1"/>
  <c r="W48" i="1"/>
  <c r="X48" i="1"/>
  <c r="Y48" i="1"/>
  <c r="Z48" i="1"/>
  <c r="AA48" i="1"/>
  <c r="AB48" i="1"/>
  <c r="W49" i="1"/>
  <c r="X49" i="1"/>
  <c r="Y49" i="1"/>
  <c r="Z49" i="1"/>
  <c r="AA49" i="1"/>
  <c r="AB49" i="1"/>
  <c r="W50" i="1"/>
  <c r="X50" i="1"/>
  <c r="Y50" i="1"/>
  <c r="Z50" i="1"/>
  <c r="AA50" i="1"/>
  <c r="AB50" i="1"/>
  <c r="W51" i="1"/>
  <c r="X51" i="1"/>
  <c r="Y51" i="1"/>
  <c r="Z51" i="1"/>
  <c r="AA51" i="1"/>
  <c r="AB51" i="1"/>
  <c r="W52" i="1"/>
  <c r="X52" i="1"/>
  <c r="Y52" i="1"/>
  <c r="Z52" i="1"/>
  <c r="AA52" i="1"/>
  <c r="AB52" i="1"/>
  <c r="W53" i="1"/>
  <c r="X53" i="1"/>
  <c r="Y53" i="1"/>
  <c r="Z53" i="1"/>
  <c r="AA53" i="1"/>
  <c r="AB53" i="1"/>
  <c r="W54" i="1"/>
  <c r="X54" i="1"/>
  <c r="Y54" i="1"/>
  <c r="Z54" i="1"/>
  <c r="AA54" i="1"/>
  <c r="AB54" i="1"/>
  <c r="W55" i="1"/>
  <c r="X55" i="1"/>
  <c r="Y55" i="1"/>
  <c r="Z55" i="1"/>
  <c r="AA55" i="1"/>
  <c r="AB55" i="1"/>
  <c r="W56" i="1"/>
  <c r="X56" i="1"/>
  <c r="Y56" i="1"/>
  <c r="Z56" i="1"/>
  <c r="AA56" i="1"/>
  <c r="AB56" i="1"/>
  <c r="W57" i="1"/>
  <c r="X57" i="1"/>
  <c r="Y57" i="1"/>
  <c r="Z57" i="1"/>
  <c r="AA57" i="1"/>
  <c r="AB57" i="1"/>
  <c r="W58" i="1"/>
  <c r="X58" i="1"/>
  <c r="Y58" i="1"/>
  <c r="Z58" i="1"/>
  <c r="AA58" i="1"/>
  <c r="AB58" i="1"/>
  <c r="W59" i="1"/>
  <c r="X59" i="1"/>
  <c r="Y59" i="1"/>
  <c r="Z59" i="1"/>
  <c r="AA59" i="1"/>
  <c r="AB59" i="1"/>
  <c r="W60" i="1"/>
  <c r="X60" i="1"/>
  <c r="Y60" i="1"/>
  <c r="Z60" i="1"/>
  <c r="AA60" i="1"/>
  <c r="AB60" i="1"/>
  <c r="W61" i="1"/>
  <c r="X61" i="1"/>
  <c r="Y61" i="1"/>
  <c r="Z61" i="1"/>
  <c r="AA61" i="1"/>
  <c r="AB61" i="1"/>
  <c r="W62" i="1"/>
  <c r="X62" i="1"/>
  <c r="Y62" i="1"/>
  <c r="Z62" i="1"/>
  <c r="AA62" i="1"/>
  <c r="AB62" i="1"/>
  <c r="W63" i="1"/>
  <c r="X63" i="1"/>
  <c r="Y63" i="1"/>
  <c r="Z63" i="1"/>
  <c r="AA63" i="1"/>
  <c r="AB63" i="1"/>
  <c r="W64" i="1"/>
  <c r="X64" i="1"/>
  <c r="Y64" i="1"/>
  <c r="Z64" i="1"/>
  <c r="AA64" i="1"/>
  <c r="AB64" i="1"/>
  <c r="W65" i="1"/>
  <c r="X65" i="1"/>
  <c r="Y65" i="1"/>
  <c r="Z65" i="1"/>
  <c r="AA65" i="1"/>
  <c r="AB65" i="1"/>
  <c r="W66" i="1"/>
  <c r="X66" i="1"/>
  <c r="Y66" i="1"/>
  <c r="Z66" i="1"/>
  <c r="AA66" i="1"/>
  <c r="AB66" i="1"/>
  <c r="U28" i="1"/>
  <c r="U19" i="1"/>
  <c r="V19" i="1"/>
  <c r="U20" i="1"/>
  <c r="V20" i="1"/>
  <c r="U21" i="1"/>
  <c r="V21" i="1"/>
  <c r="U22" i="1"/>
  <c r="V22" i="1"/>
  <c r="U23" i="1"/>
  <c r="V23" i="1"/>
  <c r="U24" i="1"/>
  <c r="V24" i="1"/>
  <c r="U25" i="1"/>
  <c r="V25" i="1"/>
  <c r="U26" i="1"/>
  <c r="V26" i="1"/>
  <c r="V28" i="1"/>
  <c r="U29" i="1"/>
  <c r="V29" i="1"/>
  <c r="U30" i="1"/>
  <c r="V30" i="1"/>
  <c r="U31" i="1"/>
  <c r="V31" i="1"/>
  <c r="U32" i="1"/>
  <c r="V32" i="1"/>
  <c r="U33" i="1"/>
  <c r="V33" i="1"/>
  <c r="U34" i="1"/>
  <c r="V34" i="1"/>
  <c r="U35" i="1"/>
  <c r="V35" i="1"/>
  <c r="U36" i="1"/>
  <c r="V36" i="1"/>
  <c r="U37" i="1"/>
  <c r="V37" i="1"/>
  <c r="U38" i="1"/>
  <c r="V38" i="1"/>
  <c r="U39" i="1"/>
  <c r="V39" i="1"/>
  <c r="U40" i="1"/>
  <c r="V40" i="1"/>
  <c r="U41" i="1"/>
  <c r="V41" i="1"/>
  <c r="U42" i="1"/>
  <c r="V42" i="1"/>
  <c r="U43" i="1"/>
  <c r="V43" i="1"/>
  <c r="U44" i="1"/>
  <c r="V44" i="1"/>
  <c r="U45" i="1"/>
  <c r="V45" i="1"/>
  <c r="U46" i="1"/>
  <c r="V46" i="1"/>
  <c r="U47" i="1"/>
  <c r="V47" i="1"/>
  <c r="U48" i="1"/>
  <c r="V48" i="1"/>
  <c r="U49" i="1"/>
  <c r="V49" i="1"/>
  <c r="U50" i="1"/>
  <c r="V50" i="1"/>
  <c r="U51" i="1"/>
  <c r="V51" i="1"/>
  <c r="U52" i="1"/>
  <c r="V52" i="1"/>
  <c r="U53" i="1"/>
  <c r="V53" i="1"/>
  <c r="U54" i="1"/>
  <c r="V54" i="1"/>
  <c r="U55" i="1"/>
  <c r="V55" i="1"/>
  <c r="U56" i="1"/>
  <c r="V56" i="1"/>
  <c r="U57" i="1"/>
  <c r="V57" i="1"/>
  <c r="U58" i="1"/>
  <c r="V58" i="1"/>
  <c r="U59" i="1"/>
  <c r="V59" i="1"/>
  <c r="U60" i="1"/>
  <c r="V60" i="1"/>
  <c r="U61" i="1"/>
  <c r="V61" i="1"/>
  <c r="U62" i="1"/>
  <c r="V62" i="1"/>
  <c r="U63" i="1"/>
  <c r="V63" i="1"/>
  <c r="U64" i="1"/>
  <c r="V64" i="1"/>
  <c r="U65" i="1"/>
  <c r="V65" i="1"/>
  <c r="U66" i="1"/>
  <c r="U18" i="1" l="1"/>
  <c r="V66" i="1" l="1"/>
  <c r="AA18" i="1"/>
  <c r="Z18" i="1"/>
  <c r="Y18" i="1"/>
  <c r="X18" i="1"/>
  <c r="W18" i="1"/>
  <c r="AB18" i="1"/>
  <c r="V18" i="1"/>
  <c r="AC67" i="1" l="1"/>
  <c r="AC82" i="1" s="1"/>
</calcChain>
</file>

<file path=xl/sharedStrings.xml><?xml version="1.0" encoding="utf-8"?>
<sst xmlns="http://schemas.openxmlformats.org/spreadsheetml/2006/main" count="27208" uniqueCount="2682">
  <si>
    <t>Sexo</t>
  </si>
  <si>
    <t>Masculino</t>
  </si>
  <si>
    <t>NOME</t>
  </si>
  <si>
    <t>SEXO</t>
  </si>
  <si>
    <t>KUMITE</t>
  </si>
  <si>
    <t>KATA</t>
  </si>
  <si>
    <t>BO</t>
  </si>
  <si>
    <t>NUNCHAKU</t>
  </si>
  <si>
    <t>TUNQUA</t>
  </si>
  <si>
    <t>SAI</t>
  </si>
  <si>
    <t>KAMA</t>
  </si>
  <si>
    <t>No</t>
  </si>
  <si>
    <t>INFORMAÇÕES ATLETA</t>
  </si>
  <si>
    <t>VALOR INSCRIÇÃO</t>
  </si>
  <si>
    <t>Primeira Modalidade</t>
  </si>
  <si>
    <t>Taxas</t>
  </si>
  <si>
    <t>Modalidades Adicionais</t>
  </si>
  <si>
    <t>Categoria</t>
  </si>
  <si>
    <t>Ano</t>
  </si>
  <si>
    <t>Modalidade</t>
  </si>
  <si>
    <t>Chave de Busca</t>
  </si>
  <si>
    <t>Chave de Busca Kama</t>
  </si>
  <si>
    <t>Chave de Busca Kata</t>
  </si>
  <si>
    <t>Chave de Busca Bo</t>
  </si>
  <si>
    <t>Chave de Busca Nunchaku</t>
  </si>
  <si>
    <t>Chave de Busca Tunqua</t>
  </si>
  <si>
    <t>Chave de Busca Sai</t>
  </si>
  <si>
    <t>ANO NASC.</t>
  </si>
  <si>
    <t>Graduação</t>
  </si>
  <si>
    <t>Absoluto</t>
  </si>
  <si>
    <t>Feminino</t>
  </si>
  <si>
    <t>2011#Masculino#Absoluto#BO</t>
  </si>
  <si>
    <t>2012#Masculino#Absoluto#BO</t>
  </si>
  <si>
    <t>2013#Masculino#Absoluto#BO</t>
  </si>
  <si>
    <t>2014#Masculino#Absoluto#BO</t>
  </si>
  <si>
    <t>2009#Masculino#Absoluto#BO</t>
  </si>
  <si>
    <t>2010#Masculino#Absoluto#BO</t>
  </si>
  <si>
    <t>2007#Masculino#Absoluto#BO</t>
  </si>
  <si>
    <t>2008#Masculino#Absoluto#BO</t>
  </si>
  <si>
    <t>2005#Masculino#Absoluto#BO</t>
  </si>
  <si>
    <t>2006#Masculino#Absoluto#BO</t>
  </si>
  <si>
    <t>2003#Masculino#Absoluto#BO</t>
  </si>
  <si>
    <t>2004#Masculino#Absoluto#BO</t>
  </si>
  <si>
    <t>1925#Masculino#Absoluto#BO</t>
  </si>
  <si>
    <t>1926#Masculino#Absoluto#BO</t>
  </si>
  <si>
    <t>1927#Masculino#Absoluto#BO</t>
  </si>
  <si>
    <t>1928#Masculino#Absoluto#BO</t>
  </si>
  <si>
    <t>1929#Masculino#Absoluto#BO</t>
  </si>
  <si>
    <t>1930#Masculino#Absoluto#BO</t>
  </si>
  <si>
    <t>1931#Masculino#Absoluto#BO</t>
  </si>
  <si>
    <t>1932#Masculino#Absoluto#BO</t>
  </si>
  <si>
    <t>1933#Masculino#Absoluto#BO</t>
  </si>
  <si>
    <t>1934#Masculino#Absoluto#BO</t>
  </si>
  <si>
    <t>1935#Masculino#Absoluto#BO</t>
  </si>
  <si>
    <t>1936#Masculino#Absoluto#BO</t>
  </si>
  <si>
    <t>1937#Masculino#Absoluto#BO</t>
  </si>
  <si>
    <t>1938#Masculino#Absoluto#BO</t>
  </si>
  <si>
    <t>1939#Masculino#Absoluto#BO</t>
  </si>
  <si>
    <t>1940#Masculino#Absoluto#BO</t>
  </si>
  <si>
    <t>1941#Masculino#Absoluto#BO</t>
  </si>
  <si>
    <t>1942#Masculino#Absoluto#BO</t>
  </si>
  <si>
    <t>1943#Masculino#Absoluto#BO</t>
  </si>
  <si>
    <t>1944#Masculino#Absoluto#BO</t>
  </si>
  <si>
    <t>1945#Masculino#Absoluto#BO</t>
  </si>
  <si>
    <t>1946#Masculino#Absoluto#BO</t>
  </si>
  <si>
    <t>1947#Masculino#Absoluto#BO</t>
  </si>
  <si>
    <t>1948#Masculino#Absoluto#BO</t>
  </si>
  <si>
    <t>1949#Masculino#Absoluto#BO</t>
  </si>
  <si>
    <t>1950#Masculino#Absoluto#BO</t>
  </si>
  <si>
    <t>1951#Masculino#Absoluto#BO</t>
  </si>
  <si>
    <t>1952#Masculino#Absoluto#BO</t>
  </si>
  <si>
    <t>1953#Masculino#Absoluto#BO</t>
  </si>
  <si>
    <t>1954#Masculino#Absoluto#BO</t>
  </si>
  <si>
    <t>1955#Masculino#Absoluto#BO</t>
  </si>
  <si>
    <t>1956#Masculino#Absoluto#BO</t>
  </si>
  <si>
    <t>1957#Masculino#Absoluto#BO</t>
  </si>
  <si>
    <t>1958#Masculino#Absoluto#BO</t>
  </si>
  <si>
    <t>1959#Masculino#Absoluto#BO</t>
  </si>
  <si>
    <t>1960#Masculino#Absoluto#BO</t>
  </si>
  <si>
    <t>1961#Masculino#Absoluto#BO</t>
  </si>
  <si>
    <t>1962#Masculino#Absoluto#BO</t>
  </si>
  <si>
    <t>1963#Masculino#Absoluto#BO</t>
  </si>
  <si>
    <t>1964#Masculino#Absoluto#BO</t>
  </si>
  <si>
    <t>1965#Masculino#Absoluto#BO</t>
  </si>
  <si>
    <t>1986#Masculino#Absoluto#SAI</t>
  </si>
  <si>
    <t>1987#Masculino#Absoluto#SAI</t>
  </si>
  <si>
    <t>1988#Masculino#Absoluto#SAI</t>
  </si>
  <si>
    <t>1989#Masculino#Absoluto#SAI</t>
  </si>
  <si>
    <t>1990#Masculino#Absoluto#SAI</t>
  </si>
  <si>
    <t>1991#Masculino#Absoluto#SAI</t>
  </si>
  <si>
    <t>1992#Masculino#Absoluto#SAI</t>
  </si>
  <si>
    <t>1993#Masculino#Absoluto#SAI</t>
  </si>
  <si>
    <t>1994#Masculino#Absoluto#SAI</t>
  </si>
  <si>
    <t>1995#Masculino#Absoluto#SAI</t>
  </si>
  <si>
    <t>1996#Masculino#Absoluto#SAI</t>
  </si>
  <si>
    <t>1997#Masculino#Absoluto#SAI</t>
  </si>
  <si>
    <t>1998#Masculino#Absoluto#SAI</t>
  </si>
  <si>
    <t>1999#Masculino#Absoluto#SAI</t>
  </si>
  <si>
    <t>2000#Masculino#Absoluto#SAI</t>
  </si>
  <si>
    <t>2001#Masculino#Absoluto#SAI</t>
  </si>
  <si>
    <t>2002#Masculino#Absoluto#SAI</t>
  </si>
  <si>
    <t>1925#Masculino#Absoluto#SAI</t>
  </si>
  <si>
    <t>1926#Masculino#Absoluto#SAI</t>
  </si>
  <si>
    <t>1927#Masculino#Absoluto#SAI</t>
  </si>
  <si>
    <t>1928#Masculino#Absoluto#SAI</t>
  </si>
  <si>
    <t>1929#Masculino#Absoluto#SAI</t>
  </si>
  <si>
    <t>1930#Masculino#Absoluto#SAI</t>
  </si>
  <si>
    <t>1931#Masculino#Absoluto#SAI</t>
  </si>
  <si>
    <t>1932#Masculino#Absoluto#SAI</t>
  </si>
  <si>
    <t>1933#Masculino#Absoluto#SAI</t>
  </si>
  <si>
    <t>1934#Masculino#Absoluto#SAI</t>
  </si>
  <si>
    <t>1935#Masculino#Absoluto#SAI</t>
  </si>
  <si>
    <t>1936#Masculino#Absoluto#SAI</t>
  </si>
  <si>
    <t>1937#Masculino#Absoluto#SAI</t>
  </si>
  <si>
    <t>1938#Masculino#Absoluto#SAI</t>
  </si>
  <si>
    <t>1939#Masculino#Absoluto#SAI</t>
  </si>
  <si>
    <t>1940#Masculino#Absoluto#SAI</t>
  </si>
  <si>
    <t>1941#Masculino#Absoluto#SAI</t>
  </si>
  <si>
    <t>1942#Masculino#Absoluto#SAI</t>
  </si>
  <si>
    <t>1943#Masculino#Absoluto#SAI</t>
  </si>
  <si>
    <t>1944#Masculino#Absoluto#SAI</t>
  </si>
  <si>
    <t>1945#Masculino#Absoluto#SAI</t>
  </si>
  <si>
    <t>1946#Masculino#Absoluto#SAI</t>
  </si>
  <si>
    <t>1947#Masculino#Absoluto#SAI</t>
  </si>
  <si>
    <t>1948#Masculino#Absoluto#SAI</t>
  </si>
  <si>
    <t>1949#Masculino#Absoluto#SAI</t>
  </si>
  <si>
    <t>1950#Masculino#Absoluto#SAI</t>
  </si>
  <si>
    <t>1951#Masculino#Absoluto#SAI</t>
  </si>
  <si>
    <t>1952#Masculino#Absoluto#SAI</t>
  </si>
  <si>
    <t>1953#Masculino#Absoluto#SAI</t>
  </si>
  <si>
    <t>1954#Masculino#Absoluto#SAI</t>
  </si>
  <si>
    <t>1955#Masculino#Absoluto#SAI</t>
  </si>
  <si>
    <t>1956#Masculino#Absoluto#SAI</t>
  </si>
  <si>
    <t>1957#Masculino#Absoluto#SAI</t>
  </si>
  <si>
    <t>1958#Masculino#Absoluto#SAI</t>
  </si>
  <si>
    <t>1959#Masculino#Absoluto#SAI</t>
  </si>
  <si>
    <t>1960#Masculino#Absoluto#SAI</t>
  </si>
  <si>
    <t>1961#Masculino#Absoluto#SAI</t>
  </si>
  <si>
    <t>1962#Masculino#Absoluto#SAI</t>
  </si>
  <si>
    <t>1963#Masculino#Absoluto#SAI</t>
  </si>
  <si>
    <t>1964#Masculino#Absoluto#SAI</t>
  </si>
  <si>
    <t>1965#Masculino#Absoluto#SAI</t>
  </si>
  <si>
    <t>1966#Masculino#Absoluto#SAI</t>
  </si>
  <si>
    <t>1967#Masculino#Absoluto#SAI</t>
  </si>
  <si>
    <t>1968#Masculino#Absoluto#SAI</t>
  </si>
  <si>
    <t>1969#Masculino#Absoluto#SAI</t>
  </si>
  <si>
    <t>1970#Masculino#Absoluto#SAI</t>
  </si>
  <si>
    <t>1971#Masculino#Absoluto#SAI</t>
  </si>
  <si>
    <t>1972#Masculino#Absoluto#SAI</t>
  </si>
  <si>
    <t>1973#Masculino#Absoluto#SAI</t>
  </si>
  <si>
    <t>1974#Masculino#Absoluto#SAI</t>
  </si>
  <si>
    <t>1975#Masculino#Absoluto#SAI</t>
  </si>
  <si>
    <t>1976#Masculino#Absoluto#SAI</t>
  </si>
  <si>
    <t>1977#Masculino#Absoluto#SAI</t>
  </si>
  <si>
    <t>1978#Masculino#Absoluto#SAI</t>
  </si>
  <si>
    <t>1979#Masculino#Absoluto#SAI</t>
  </si>
  <si>
    <t>1980#Masculino#Absoluto#SAI</t>
  </si>
  <si>
    <t>1981#Masculino#Absoluto#SAI</t>
  </si>
  <si>
    <t>1982#Masculino#Absoluto#SAI</t>
  </si>
  <si>
    <t>1983#Masculino#Absoluto#SAI</t>
  </si>
  <si>
    <t>1984#Masculino#Absoluto#SAI</t>
  </si>
  <si>
    <t>1985#Masculino#Absoluto#SAI</t>
  </si>
  <si>
    <t>International Shorin-Ryu Karate-do &amp; Kobudo - SHINSHUKAN</t>
  </si>
  <si>
    <t>* Preenchimento obrigatório dos campos abaixo</t>
  </si>
  <si>
    <t>FICHA DE INSCRIÇÃO</t>
  </si>
  <si>
    <t>Associação:</t>
  </si>
  <si>
    <t>Cidade:</t>
  </si>
  <si>
    <t>Professor:</t>
  </si>
  <si>
    <t>E-mail:</t>
  </si>
  <si>
    <t>inscricao@shinshukan.com.br</t>
  </si>
  <si>
    <t>Prazo de Inscrição:</t>
  </si>
  <si>
    <t>Não serão aceitas inscrições ou alterações após o prazo</t>
  </si>
  <si>
    <t>ATENÇÃO</t>
  </si>
  <si>
    <t>1) Você terá acesso apenas aos campos de preenchimento obrigatório.</t>
  </si>
  <si>
    <t>Banco do Brasil (001)</t>
  </si>
  <si>
    <t>C.C.: 557.197-9</t>
  </si>
  <si>
    <t>Ag.: 4385-0</t>
  </si>
  <si>
    <t>O pagamento deverá ser realizado através de depósito bancário, conforme informações abaixo:</t>
  </si>
  <si>
    <t>Favorecido: Nelson Mitsuhide Shinzato</t>
  </si>
  <si>
    <t>2003#Masculino#Absoluto#SAI</t>
  </si>
  <si>
    <t>1987#Masculino#Absoluto#BO</t>
  </si>
  <si>
    <t>1988#Masculino#Absoluto#BO</t>
  </si>
  <si>
    <t>1989#Masculino#Absoluto#BO</t>
  </si>
  <si>
    <t>1990#Masculino#Absoluto#BO</t>
  </si>
  <si>
    <t>1991#Masculino#Absoluto#BO</t>
  </si>
  <si>
    <t>1992#Masculino#Absoluto#BO</t>
  </si>
  <si>
    <t>1993#Masculino#Absoluto#BO</t>
  </si>
  <si>
    <t>1994#Masculino#Absoluto#BO</t>
  </si>
  <si>
    <t>1995#Masculino#Absoluto#BO</t>
  </si>
  <si>
    <t>1996#Masculino#Absoluto#BO</t>
  </si>
  <si>
    <t>1997#Masculino#Absoluto#BO</t>
  </si>
  <si>
    <t>1998#Masculino#Absoluto#BO</t>
  </si>
  <si>
    <t>1999#Masculino#Absoluto#BO</t>
  </si>
  <si>
    <t>2000#Masculino#Absoluto#BO</t>
  </si>
  <si>
    <t>2001#Masculino#Absoluto#BO</t>
  </si>
  <si>
    <t>2002#Masculino#Absoluto#BO</t>
  </si>
  <si>
    <t>1966#Masculino#Absoluto#BO</t>
  </si>
  <si>
    <t>1967#Masculino#Absoluto#BO</t>
  </si>
  <si>
    <t>1968#Masculino#Absoluto#BO</t>
  </si>
  <si>
    <t>1969#Masculino#Absoluto#BO</t>
  </si>
  <si>
    <t>1970#Masculino#Absoluto#BO</t>
  </si>
  <si>
    <t>1971#Masculino#Absoluto#BO</t>
  </si>
  <si>
    <t>1972#Masculino#Absoluto#BO</t>
  </si>
  <si>
    <t>1973#Masculino#Absoluto#BO</t>
  </si>
  <si>
    <t>1974#Masculino#Absoluto#BO</t>
  </si>
  <si>
    <t>1975#Masculino#Absoluto#BO</t>
  </si>
  <si>
    <t>1976#Masculino#Absoluto#BO</t>
  </si>
  <si>
    <t>1977#Masculino#Absoluto#BO</t>
  </si>
  <si>
    <t>1978#Masculino#Absoluto#BO</t>
  </si>
  <si>
    <t>1979#Masculino#Absoluto#BO</t>
  </si>
  <si>
    <t>1980#Masculino#Absoluto#BO</t>
  </si>
  <si>
    <t>1981#Masculino#Absoluto#BO</t>
  </si>
  <si>
    <t>1982#Masculino#Absoluto#BO</t>
  </si>
  <si>
    <t>1983#Masculino#Absoluto#BO</t>
  </si>
  <si>
    <t>1984#Masculino#Absoluto#BO</t>
  </si>
  <si>
    <t>1985#Masculino#Absoluto#BO</t>
  </si>
  <si>
    <t>1986#Masculino#Absoluto#BO</t>
  </si>
  <si>
    <t>Se não receber confirmação em até 24 horas, por favor entre em contato</t>
  </si>
  <si>
    <r>
      <t xml:space="preserve">Favor enviar o comprovante de pagamento junto com este formulário para: </t>
    </r>
    <r>
      <rPr>
        <b/>
        <sz val="10"/>
        <color theme="4"/>
        <rFont val="Calibri"/>
        <family val="2"/>
        <scheme val="minor"/>
      </rPr>
      <t xml:space="preserve">inscricao@shinshukan.com.br </t>
    </r>
    <r>
      <rPr>
        <b/>
        <sz val="10"/>
        <color theme="1"/>
        <rFont val="Calibri"/>
        <family val="2"/>
        <scheme val="minor"/>
      </rPr>
      <t>solicitando o e-mail de confirmação de recebimento</t>
    </r>
  </si>
  <si>
    <t>ESPECIAL?</t>
  </si>
  <si>
    <t>PCD</t>
  </si>
  <si>
    <t>Chave de Busca Kata PCD</t>
  </si>
  <si>
    <t>Chave de Busca PCD Kobudo</t>
  </si>
  <si>
    <t>2007#Masculino#Absoluto#SAI</t>
  </si>
  <si>
    <t>2008#Masculino#Absoluto#SAI</t>
  </si>
  <si>
    <t>2005#Masculino#Absoluto#SAI</t>
  </si>
  <si>
    <t>2006#Masculino#Absoluto#SAI</t>
  </si>
  <si>
    <t>2004#Masculino#Absoluto#SAI</t>
  </si>
  <si>
    <t>GRAD. KARATE</t>
  </si>
  <si>
    <t>2) É obrigatório o preenchimento das informações da associação.</t>
  </si>
  <si>
    <t>2016#Masculino#Absoluto#KATA</t>
  </si>
  <si>
    <t>2016#Feminino#Absoluto#KATA</t>
  </si>
  <si>
    <t>2015#Masculino#Absoluto#BO</t>
  </si>
  <si>
    <t>2016#Masculino#Absoluto#BO</t>
  </si>
  <si>
    <t>2015#Feminino#Absoluto#BO</t>
  </si>
  <si>
    <t>2016#Feminino#Absoluto#BO</t>
  </si>
  <si>
    <t>2013#Feminino#Absoluto#BO</t>
  </si>
  <si>
    <t>2014#Feminino#Absoluto#BO</t>
  </si>
  <si>
    <t>2011#Feminino#Absoluto#BO</t>
  </si>
  <si>
    <t>2012#Feminino#Absoluto#BO</t>
  </si>
  <si>
    <t>2009#Feminino#Absoluto#BO</t>
  </si>
  <si>
    <t>2010#Feminino#Absoluto#BO</t>
  </si>
  <si>
    <t>2007#Feminino#Absoluto#BO</t>
  </si>
  <si>
    <t>2008#Feminino#Absoluto#BO</t>
  </si>
  <si>
    <t>2005#Feminino#Absoluto#BO</t>
  </si>
  <si>
    <t>2006#Feminino#Absoluto#BO</t>
  </si>
  <si>
    <t>1983#Feminino#Absoluto#BO</t>
  </si>
  <si>
    <t>1984#Feminino#Absoluto#BO</t>
  </si>
  <si>
    <t>1985#Feminino#Absoluto#BO</t>
  </si>
  <si>
    <t>1986#Feminino#Absoluto#BO</t>
  </si>
  <si>
    <t>1987#Feminino#Absoluto#BO</t>
  </si>
  <si>
    <t>1988#Feminino#Absoluto#BO</t>
  </si>
  <si>
    <t>1989#Feminino#Absoluto#BO</t>
  </si>
  <si>
    <t>1990#Feminino#Absoluto#BO</t>
  </si>
  <si>
    <t>1991#Feminino#Absoluto#BO</t>
  </si>
  <si>
    <t>1992#Feminino#Absoluto#BO</t>
  </si>
  <si>
    <t>1993#Feminino#Absoluto#BO</t>
  </si>
  <si>
    <t>1994#Feminino#Absoluto#BO</t>
  </si>
  <si>
    <t>1995#Feminino#Absoluto#BO</t>
  </si>
  <si>
    <t>1996#Feminino#Absoluto#BO</t>
  </si>
  <si>
    <t>1997#Feminino#Absoluto#BO</t>
  </si>
  <si>
    <t>1998#Feminino#Absoluto#BO</t>
  </si>
  <si>
    <t>1999#Feminino#Absoluto#BO</t>
  </si>
  <si>
    <t>2000#Feminino#Absoluto#BO</t>
  </si>
  <si>
    <t>2001#Feminino#Absoluto#BO</t>
  </si>
  <si>
    <t>2002#Feminino#Absoluto#BO</t>
  </si>
  <si>
    <t>2003#Feminino#Absoluto#BO</t>
  </si>
  <si>
    <t>2004#Feminino#Absoluto#BO</t>
  </si>
  <si>
    <t>1925#Feminino#Absoluto#BO</t>
  </si>
  <si>
    <t>1926#Feminino#Absoluto#BO</t>
  </si>
  <si>
    <t>1927#Feminino#Absoluto#BO</t>
  </si>
  <si>
    <t>1928#Feminino#Absoluto#BO</t>
  </si>
  <si>
    <t>1929#Feminino#Absoluto#BO</t>
  </si>
  <si>
    <t>1930#Feminino#Absoluto#BO</t>
  </si>
  <si>
    <t>1931#Feminino#Absoluto#BO</t>
  </si>
  <si>
    <t>1932#Feminino#Absoluto#BO</t>
  </si>
  <si>
    <t>1933#Feminino#Absoluto#BO</t>
  </si>
  <si>
    <t>1934#Feminino#Absoluto#BO</t>
  </si>
  <si>
    <t>1935#Feminino#Absoluto#BO</t>
  </si>
  <si>
    <t>1936#Feminino#Absoluto#BO</t>
  </si>
  <si>
    <t>1937#Feminino#Absoluto#BO</t>
  </si>
  <si>
    <t>1938#Feminino#Absoluto#BO</t>
  </si>
  <si>
    <t>1939#Feminino#Absoluto#BO</t>
  </si>
  <si>
    <t>1940#Feminino#Absoluto#BO</t>
  </si>
  <si>
    <t>1941#Feminino#Absoluto#BO</t>
  </si>
  <si>
    <t>1942#Feminino#Absoluto#BO</t>
  </si>
  <si>
    <t>1943#Feminino#Absoluto#BO</t>
  </si>
  <si>
    <t>1944#Feminino#Absoluto#BO</t>
  </si>
  <si>
    <t>1945#Feminino#Absoluto#BO</t>
  </si>
  <si>
    <t>1946#Feminino#Absoluto#BO</t>
  </si>
  <si>
    <t>1947#Feminino#Absoluto#BO</t>
  </si>
  <si>
    <t>1948#Feminino#Absoluto#BO</t>
  </si>
  <si>
    <t>1949#Feminino#Absoluto#BO</t>
  </si>
  <si>
    <t>1950#Feminino#Absoluto#BO</t>
  </si>
  <si>
    <t>1951#Feminino#Absoluto#BO</t>
  </si>
  <si>
    <t>1952#Feminino#Absoluto#BO</t>
  </si>
  <si>
    <t>1953#Feminino#Absoluto#BO</t>
  </si>
  <si>
    <t>1954#Feminino#Absoluto#BO</t>
  </si>
  <si>
    <t>1955#Feminino#Absoluto#BO</t>
  </si>
  <si>
    <t>1956#Feminino#Absoluto#BO</t>
  </si>
  <si>
    <t>1957#Feminino#Absoluto#BO</t>
  </si>
  <si>
    <t>1958#Feminino#Absoluto#BO</t>
  </si>
  <si>
    <t>1959#Feminino#Absoluto#BO</t>
  </si>
  <si>
    <t>1960#Feminino#Absoluto#BO</t>
  </si>
  <si>
    <t>1961#Feminino#Absoluto#BO</t>
  </si>
  <si>
    <t>1962#Feminino#Absoluto#BO</t>
  </si>
  <si>
    <t>1963#Feminino#Absoluto#BO</t>
  </si>
  <si>
    <t>1964#Feminino#Absoluto#BO</t>
  </si>
  <si>
    <t>1965#Feminino#Absoluto#BO</t>
  </si>
  <si>
    <t>1966#Feminino#Absoluto#BO</t>
  </si>
  <si>
    <t>1967#Feminino#Absoluto#BO</t>
  </si>
  <si>
    <t>1968#Feminino#Absoluto#BO</t>
  </si>
  <si>
    <t>1969#Feminino#Absoluto#BO</t>
  </si>
  <si>
    <t>1970#Feminino#Absoluto#BO</t>
  </si>
  <si>
    <t>1971#Feminino#Absoluto#BO</t>
  </si>
  <si>
    <t>1972#Feminino#Absoluto#BO</t>
  </si>
  <si>
    <t>1973#Feminino#Absoluto#BO</t>
  </si>
  <si>
    <t>1974#Feminino#Absoluto#BO</t>
  </si>
  <si>
    <t>1975#Feminino#Absoluto#BO</t>
  </si>
  <si>
    <t>1976#Feminino#Absoluto#BO</t>
  </si>
  <si>
    <t>1977#Feminino#Absoluto#BO</t>
  </si>
  <si>
    <t>1978#Feminino#Absoluto#BO</t>
  </si>
  <si>
    <t>1979#Feminino#Absoluto#BO</t>
  </si>
  <si>
    <t>1980#Feminino#Absoluto#BO</t>
  </si>
  <si>
    <t>1981#Feminino#Absoluto#BO</t>
  </si>
  <si>
    <t>1982#Feminino#Absoluto#BO</t>
  </si>
  <si>
    <t>2007#Feminino#Absoluto#SAI</t>
  </si>
  <si>
    <t>2008#Feminino#Absoluto#SAI</t>
  </si>
  <si>
    <t>2005#Feminino#Absoluto#SAI</t>
  </si>
  <si>
    <t>2006#Feminino#Absoluto#SAI</t>
  </si>
  <si>
    <t>1983#Feminino#Absoluto#SAI</t>
  </si>
  <si>
    <t>1984#Feminino#Absoluto#SAI</t>
  </si>
  <si>
    <t>1985#Feminino#Absoluto#SAI</t>
  </si>
  <si>
    <t>1986#Feminino#Absoluto#SAI</t>
  </si>
  <si>
    <t>1987#Feminino#Absoluto#SAI</t>
  </si>
  <si>
    <t>1988#Feminino#Absoluto#SAI</t>
  </si>
  <si>
    <t>1989#Feminino#Absoluto#SAI</t>
  </si>
  <si>
    <t>1990#Feminino#Absoluto#SAI</t>
  </si>
  <si>
    <t>1991#Feminino#Absoluto#SAI</t>
  </si>
  <si>
    <t>1992#Feminino#Absoluto#SAI</t>
  </si>
  <si>
    <t>1993#Feminino#Absoluto#SAI</t>
  </si>
  <si>
    <t>1994#Feminino#Absoluto#SAI</t>
  </si>
  <si>
    <t>1995#Feminino#Absoluto#SAI</t>
  </si>
  <si>
    <t>1996#Feminino#Absoluto#SAI</t>
  </si>
  <si>
    <t>1997#Feminino#Absoluto#SAI</t>
  </si>
  <si>
    <t>1998#Feminino#Absoluto#SAI</t>
  </si>
  <si>
    <t>1999#Feminino#Absoluto#SAI</t>
  </si>
  <si>
    <t>2000#Feminino#Absoluto#SAI</t>
  </si>
  <si>
    <t>2001#Feminino#Absoluto#SAI</t>
  </si>
  <si>
    <t>2002#Feminino#Absoluto#SAI</t>
  </si>
  <si>
    <t>2003#Feminino#Absoluto#SAI</t>
  </si>
  <si>
    <t>2004#Feminino#Absoluto#SAI</t>
  </si>
  <si>
    <t>1925#Feminino#Absoluto#SAI</t>
  </si>
  <si>
    <t>1926#Feminino#Absoluto#SAI</t>
  </si>
  <si>
    <t>1927#Feminino#Absoluto#SAI</t>
  </si>
  <si>
    <t>1928#Feminino#Absoluto#SAI</t>
  </si>
  <si>
    <t>1929#Feminino#Absoluto#SAI</t>
  </si>
  <si>
    <t>1930#Feminino#Absoluto#SAI</t>
  </si>
  <si>
    <t>1931#Feminino#Absoluto#SAI</t>
  </si>
  <si>
    <t>1932#Feminino#Absoluto#SAI</t>
  </si>
  <si>
    <t>1933#Feminino#Absoluto#SAI</t>
  </si>
  <si>
    <t>1934#Feminino#Absoluto#SAI</t>
  </si>
  <si>
    <t>1935#Feminino#Absoluto#SAI</t>
  </si>
  <si>
    <t>1936#Feminino#Absoluto#SAI</t>
  </si>
  <si>
    <t>1937#Feminino#Absoluto#SAI</t>
  </si>
  <si>
    <t>1938#Feminino#Absoluto#SAI</t>
  </si>
  <si>
    <t>1939#Feminino#Absoluto#SAI</t>
  </si>
  <si>
    <t>1940#Feminino#Absoluto#SAI</t>
  </si>
  <si>
    <t>1941#Feminino#Absoluto#SAI</t>
  </si>
  <si>
    <t>1942#Feminino#Absoluto#SAI</t>
  </si>
  <si>
    <t>1943#Feminino#Absoluto#SAI</t>
  </si>
  <si>
    <t>1944#Feminino#Absoluto#SAI</t>
  </si>
  <si>
    <t>1945#Feminino#Absoluto#SAI</t>
  </si>
  <si>
    <t>1946#Feminino#Absoluto#SAI</t>
  </si>
  <si>
    <t>1947#Feminino#Absoluto#SAI</t>
  </si>
  <si>
    <t>1948#Feminino#Absoluto#SAI</t>
  </si>
  <si>
    <t>1949#Feminino#Absoluto#SAI</t>
  </si>
  <si>
    <t>1950#Feminino#Absoluto#SAI</t>
  </si>
  <si>
    <t>1951#Feminino#Absoluto#SAI</t>
  </si>
  <si>
    <t>1952#Feminino#Absoluto#SAI</t>
  </si>
  <si>
    <t>1953#Feminino#Absoluto#SAI</t>
  </si>
  <si>
    <t>1954#Feminino#Absoluto#SAI</t>
  </si>
  <si>
    <t>1955#Feminino#Absoluto#SAI</t>
  </si>
  <si>
    <t>1956#Feminino#Absoluto#SAI</t>
  </si>
  <si>
    <t>1957#Feminino#Absoluto#SAI</t>
  </si>
  <si>
    <t>1958#Feminino#Absoluto#SAI</t>
  </si>
  <si>
    <t>1959#Feminino#Absoluto#SAI</t>
  </si>
  <si>
    <t>1960#Feminino#Absoluto#SAI</t>
  </si>
  <si>
    <t>1961#Feminino#Absoluto#SAI</t>
  </si>
  <si>
    <t>1962#Feminino#Absoluto#SAI</t>
  </si>
  <si>
    <t>1963#Feminino#Absoluto#SAI</t>
  </si>
  <si>
    <t>1964#Feminino#Absoluto#SAI</t>
  </si>
  <si>
    <t>1965#Feminino#Absoluto#SAI</t>
  </si>
  <si>
    <t>1966#Feminino#Absoluto#SAI</t>
  </si>
  <si>
    <t>1967#Feminino#Absoluto#SAI</t>
  </si>
  <si>
    <t>1968#Feminino#Absoluto#SAI</t>
  </si>
  <si>
    <t>1969#Feminino#Absoluto#SAI</t>
  </si>
  <si>
    <t>1970#Feminino#Absoluto#SAI</t>
  </si>
  <si>
    <t>1971#Feminino#Absoluto#SAI</t>
  </si>
  <si>
    <t>1972#Feminino#Absoluto#SAI</t>
  </si>
  <si>
    <t>1973#Feminino#Absoluto#SAI</t>
  </si>
  <si>
    <t>1974#Feminino#Absoluto#SAI</t>
  </si>
  <si>
    <t>1975#Feminino#Absoluto#SAI</t>
  </si>
  <si>
    <t>1976#Feminino#Absoluto#SAI</t>
  </si>
  <si>
    <t>1977#Feminino#Absoluto#SAI</t>
  </si>
  <si>
    <t>1978#Feminino#Absoluto#SAI</t>
  </si>
  <si>
    <t>1979#Feminino#Absoluto#SAI</t>
  </si>
  <si>
    <t>1980#Feminino#Absoluto#SAI</t>
  </si>
  <si>
    <t>1981#Feminino#Absoluto#SAI</t>
  </si>
  <si>
    <t>1982#Feminino#Absoluto#SAI</t>
  </si>
  <si>
    <t>Chave de Busca Kumite</t>
  </si>
  <si>
    <t>PCDKA</t>
  </si>
  <si>
    <t>Misto</t>
  </si>
  <si>
    <t>PCD KATA</t>
  </si>
  <si>
    <t>1925#Misto#Absoluto#PCD KATA</t>
  </si>
  <si>
    <t>1926#Misto#Absoluto#PCD KATA</t>
  </si>
  <si>
    <t>1927#Misto#Absoluto#PCD KATA</t>
  </si>
  <si>
    <t>1928#Misto#Absoluto#PCD KATA</t>
  </si>
  <si>
    <t>1929#Misto#Absoluto#PCD KATA</t>
  </si>
  <si>
    <t>1930#Misto#Absoluto#PCD KATA</t>
  </si>
  <si>
    <t>1931#Misto#Absoluto#PCD KATA</t>
  </si>
  <si>
    <t>1932#Misto#Absoluto#PCD KATA</t>
  </si>
  <si>
    <t>1933#Misto#Absoluto#PCD KATA</t>
  </si>
  <si>
    <t>1934#Misto#Absoluto#PCD KATA</t>
  </si>
  <si>
    <t>1935#Misto#Absoluto#PCD KATA</t>
  </si>
  <si>
    <t>1936#Misto#Absoluto#PCD KATA</t>
  </si>
  <si>
    <t>1937#Misto#Absoluto#PCD KATA</t>
  </si>
  <si>
    <t>1938#Misto#Absoluto#PCD KATA</t>
  </si>
  <si>
    <t>1939#Misto#Absoluto#PCD KATA</t>
  </si>
  <si>
    <t>1940#Misto#Absoluto#PCD KATA</t>
  </si>
  <si>
    <t>1941#Misto#Absoluto#PCD KATA</t>
  </si>
  <si>
    <t>1942#Misto#Absoluto#PCD KATA</t>
  </si>
  <si>
    <t>1943#Misto#Absoluto#PCD KATA</t>
  </si>
  <si>
    <t>1944#Misto#Absoluto#PCD KATA</t>
  </si>
  <si>
    <t>1945#Misto#Absoluto#PCD KATA</t>
  </si>
  <si>
    <t>1946#Misto#Absoluto#PCD KATA</t>
  </si>
  <si>
    <t>1947#Misto#Absoluto#PCD KATA</t>
  </si>
  <si>
    <t>1948#Misto#Absoluto#PCD KATA</t>
  </si>
  <si>
    <t>1949#Misto#Absoluto#PCD KATA</t>
  </si>
  <si>
    <t>1950#Misto#Absoluto#PCD KATA</t>
  </si>
  <si>
    <t>1951#Misto#Absoluto#PCD KATA</t>
  </si>
  <si>
    <t>1952#Misto#Absoluto#PCD KATA</t>
  </si>
  <si>
    <t>1953#Misto#Absoluto#PCD KATA</t>
  </si>
  <si>
    <t>1954#Misto#Absoluto#PCD KATA</t>
  </si>
  <si>
    <t>1955#Misto#Absoluto#PCD KATA</t>
  </si>
  <si>
    <t>1956#Misto#Absoluto#PCD KATA</t>
  </si>
  <si>
    <t>1957#Misto#Absoluto#PCD KATA</t>
  </si>
  <si>
    <t>1958#Misto#Absoluto#PCD KATA</t>
  </si>
  <si>
    <t>1959#Misto#Absoluto#PCD KATA</t>
  </si>
  <si>
    <t>1960#Misto#Absoluto#PCD KATA</t>
  </si>
  <si>
    <t>1961#Misto#Absoluto#PCD KATA</t>
  </si>
  <si>
    <t>1962#Misto#Absoluto#PCD KATA</t>
  </si>
  <si>
    <t>1963#Misto#Absoluto#PCD KATA</t>
  </si>
  <si>
    <t>1964#Misto#Absoluto#PCD KATA</t>
  </si>
  <si>
    <t>1965#Misto#Absoluto#PCD KATA</t>
  </si>
  <si>
    <t>1966#Misto#Absoluto#PCD KATA</t>
  </si>
  <si>
    <t>1967#Misto#Absoluto#PCD KATA</t>
  </si>
  <si>
    <t>1968#Misto#Absoluto#PCD KATA</t>
  </si>
  <si>
    <t>1969#Misto#Absoluto#PCD KATA</t>
  </si>
  <si>
    <t>1970#Misto#Absoluto#PCD KATA</t>
  </si>
  <si>
    <t>1971#Misto#Absoluto#PCD KATA</t>
  </si>
  <si>
    <t>1972#Misto#Absoluto#PCD KATA</t>
  </si>
  <si>
    <t>1973#Misto#Absoluto#PCD KATA</t>
  </si>
  <si>
    <t>1974#Misto#Absoluto#PCD KATA</t>
  </si>
  <si>
    <t>1975#Misto#Absoluto#PCD KATA</t>
  </si>
  <si>
    <t>1976#Misto#Absoluto#PCD KATA</t>
  </si>
  <si>
    <t>1977#Misto#Absoluto#PCD KATA</t>
  </si>
  <si>
    <t>1978#Misto#Absoluto#PCD KATA</t>
  </si>
  <si>
    <t>1979#Misto#Absoluto#PCD KATA</t>
  </si>
  <si>
    <t>1980#Misto#Absoluto#PCD KATA</t>
  </si>
  <si>
    <t>1981#Misto#Absoluto#PCD KATA</t>
  </si>
  <si>
    <t>1982#Misto#Absoluto#PCD KATA</t>
  </si>
  <si>
    <t>1983#Misto#Absoluto#PCD KATA</t>
  </si>
  <si>
    <t>1984#Misto#Absoluto#PCD KATA</t>
  </si>
  <si>
    <t>1985#Misto#Absoluto#PCD KATA</t>
  </si>
  <si>
    <t>1986#Misto#Absoluto#PCD KATA</t>
  </si>
  <si>
    <t>1987#Misto#Absoluto#PCD KATA</t>
  </si>
  <si>
    <t>1988#Misto#Absoluto#PCD KATA</t>
  </si>
  <si>
    <t>1989#Misto#Absoluto#PCD KATA</t>
  </si>
  <si>
    <t>1990#Misto#Absoluto#PCD KATA</t>
  </si>
  <si>
    <t>1991#Misto#Absoluto#PCD KATA</t>
  </si>
  <si>
    <t>1992#Misto#Absoluto#PCD KATA</t>
  </si>
  <si>
    <t>1993#Misto#Absoluto#PCD KATA</t>
  </si>
  <si>
    <t>1994#Misto#Absoluto#PCD KATA</t>
  </si>
  <si>
    <t>1995#Misto#Absoluto#PCD KATA</t>
  </si>
  <si>
    <t>1996#Misto#Absoluto#PCD KATA</t>
  </si>
  <si>
    <t>1997#Misto#Absoluto#PCD KATA</t>
  </si>
  <si>
    <t>1998#Misto#Absoluto#PCD KATA</t>
  </si>
  <si>
    <t>1999#Misto#Absoluto#PCD KATA</t>
  </si>
  <si>
    <t>2000#Misto#Absoluto#PCD KATA</t>
  </si>
  <si>
    <t>2001#Misto#Absoluto#PCD KATA</t>
  </si>
  <si>
    <t>2002#Misto#Absoluto#PCD KATA</t>
  </si>
  <si>
    <t>2003#Misto#Absoluto#PCD KATA</t>
  </si>
  <si>
    <t>2004#Misto#Absoluto#PCD KATA</t>
  </si>
  <si>
    <t>2005#Misto#Absoluto#PCD KATA</t>
  </si>
  <si>
    <t>2006#Misto#Absoluto#PCD KATA</t>
  </si>
  <si>
    <t>2007#Misto#Absoluto#PCD KATA</t>
  </si>
  <si>
    <t>2008#Misto#Absoluto#PCD KATA</t>
  </si>
  <si>
    <t>2009#Misto#Absoluto#PCD KATA</t>
  </si>
  <si>
    <t>2010#Misto#Absoluto#PCD KATA</t>
  </si>
  <si>
    <t>2011#Misto#Absoluto#PCD KATA</t>
  </si>
  <si>
    <t>2012#Misto#Absoluto#PCD KATA</t>
  </si>
  <si>
    <t>2013#Misto#Absoluto#PCD KATA</t>
  </si>
  <si>
    <t>2014#Misto#Absoluto#PCD KATA</t>
  </si>
  <si>
    <t>2015#Misto#Absoluto#PCD KATA</t>
  </si>
  <si>
    <t>2016#Misto#Absoluto#PCD KATA</t>
  </si>
  <si>
    <t>2017#Misto#Absoluto#PCD KATA</t>
  </si>
  <si>
    <t>2018#Misto#Absoluto#PCD KATA</t>
  </si>
  <si>
    <t>2019#Misto#Absoluto#PCD KATA</t>
  </si>
  <si>
    <t>PCDKO</t>
  </si>
  <si>
    <t>PCD KOBUDO</t>
  </si>
  <si>
    <t>1925#Misto#Absoluto#PCD KOBUDO</t>
  </si>
  <si>
    <t>1926#Misto#Absoluto#PCD KOBUDO</t>
  </si>
  <si>
    <t>1927#Misto#Absoluto#PCD KOBUDO</t>
  </si>
  <si>
    <t>1928#Misto#Absoluto#PCD KOBUDO</t>
  </si>
  <si>
    <t>1929#Misto#Absoluto#PCD KOBUDO</t>
  </si>
  <si>
    <t>1930#Misto#Absoluto#PCD KOBUDO</t>
  </si>
  <si>
    <t>1931#Misto#Absoluto#PCD KOBUDO</t>
  </si>
  <si>
    <t>1932#Misto#Absoluto#PCD KOBUDO</t>
  </si>
  <si>
    <t>1933#Misto#Absoluto#PCD KOBUDO</t>
  </si>
  <si>
    <t>1934#Misto#Absoluto#PCD KOBUDO</t>
  </si>
  <si>
    <t>1935#Misto#Absoluto#PCD KOBUDO</t>
  </si>
  <si>
    <t>1936#Misto#Absoluto#PCD KOBUDO</t>
  </si>
  <si>
    <t>1937#Misto#Absoluto#PCD KOBUDO</t>
  </si>
  <si>
    <t>1938#Misto#Absoluto#PCD KOBUDO</t>
  </si>
  <si>
    <t>1939#Misto#Absoluto#PCD KOBUDO</t>
  </si>
  <si>
    <t>1940#Misto#Absoluto#PCD KOBUDO</t>
  </si>
  <si>
    <t>1941#Misto#Absoluto#PCD KOBUDO</t>
  </si>
  <si>
    <t>1942#Misto#Absoluto#PCD KOBUDO</t>
  </si>
  <si>
    <t>1943#Misto#Absoluto#PCD KOBUDO</t>
  </si>
  <si>
    <t>1944#Misto#Absoluto#PCD KOBUDO</t>
  </si>
  <si>
    <t>1945#Misto#Absoluto#PCD KOBUDO</t>
  </si>
  <si>
    <t>1946#Misto#Absoluto#PCD KOBUDO</t>
  </si>
  <si>
    <t>1947#Misto#Absoluto#PCD KOBUDO</t>
  </si>
  <si>
    <t>1948#Misto#Absoluto#PCD KOBUDO</t>
  </si>
  <si>
    <t>1949#Misto#Absoluto#PCD KOBUDO</t>
  </si>
  <si>
    <t>1950#Misto#Absoluto#PCD KOBUDO</t>
  </si>
  <si>
    <t>1951#Misto#Absoluto#PCD KOBUDO</t>
  </si>
  <si>
    <t>1952#Misto#Absoluto#PCD KOBUDO</t>
  </si>
  <si>
    <t>1953#Misto#Absoluto#PCD KOBUDO</t>
  </si>
  <si>
    <t>1954#Misto#Absoluto#PCD KOBUDO</t>
  </si>
  <si>
    <t>1955#Misto#Absoluto#PCD KOBUDO</t>
  </si>
  <si>
    <t>1956#Misto#Absoluto#PCD KOBUDO</t>
  </si>
  <si>
    <t>1957#Misto#Absoluto#PCD KOBUDO</t>
  </si>
  <si>
    <t>1958#Misto#Absoluto#PCD KOBUDO</t>
  </si>
  <si>
    <t>1959#Misto#Absoluto#PCD KOBUDO</t>
  </si>
  <si>
    <t>1960#Misto#Absoluto#PCD KOBUDO</t>
  </si>
  <si>
    <t>1961#Misto#Absoluto#PCD KOBUDO</t>
  </si>
  <si>
    <t>1962#Misto#Absoluto#PCD KOBUDO</t>
  </si>
  <si>
    <t>1963#Misto#Absoluto#PCD KOBUDO</t>
  </si>
  <si>
    <t>1964#Misto#Absoluto#PCD KOBUDO</t>
  </si>
  <si>
    <t>1965#Misto#Absoluto#PCD KOBUDO</t>
  </si>
  <si>
    <t>1966#Misto#Absoluto#PCD KOBUDO</t>
  </si>
  <si>
    <t>1967#Misto#Absoluto#PCD KOBUDO</t>
  </si>
  <si>
    <t>1968#Misto#Absoluto#PCD KOBUDO</t>
  </si>
  <si>
    <t>1969#Misto#Absoluto#PCD KOBUDO</t>
  </si>
  <si>
    <t>1970#Misto#Absoluto#PCD KOBUDO</t>
  </si>
  <si>
    <t>1971#Misto#Absoluto#PCD KOBUDO</t>
  </si>
  <si>
    <t>1972#Misto#Absoluto#PCD KOBUDO</t>
  </si>
  <si>
    <t>1973#Misto#Absoluto#PCD KOBUDO</t>
  </si>
  <si>
    <t>1974#Misto#Absoluto#PCD KOBUDO</t>
  </si>
  <si>
    <t>1975#Misto#Absoluto#PCD KOBUDO</t>
  </si>
  <si>
    <t>1976#Misto#Absoluto#PCD KOBUDO</t>
  </si>
  <si>
    <t>1977#Misto#Absoluto#PCD KOBUDO</t>
  </si>
  <si>
    <t>1978#Misto#Absoluto#PCD KOBUDO</t>
  </si>
  <si>
    <t>1979#Misto#Absoluto#PCD KOBUDO</t>
  </si>
  <si>
    <t>1980#Misto#Absoluto#PCD KOBUDO</t>
  </si>
  <si>
    <t>1981#Misto#Absoluto#PCD KOBUDO</t>
  </si>
  <si>
    <t>1982#Misto#Absoluto#PCD KOBUDO</t>
  </si>
  <si>
    <t>1983#Misto#Absoluto#PCD KOBUDO</t>
  </si>
  <si>
    <t>1984#Misto#Absoluto#PCD KOBUDO</t>
  </si>
  <si>
    <t>1985#Misto#Absoluto#PCD KOBUDO</t>
  </si>
  <si>
    <t>1986#Misto#Absoluto#PCD KOBUDO</t>
  </si>
  <si>
    <t>1987#Misto#Absoluto#PCD KOBUDO</t>
  </si>
  <si>
    <t>1988#Misto#Absoluto#PCD KOBUDO</t>
  </si>
  <si>
    <t>1989#Misto#Absoluto#PCD KOBUDO</t>
  </si>
  <si>
    <t>1990#Misto#Absoluto#PCD KOBUDO</t>
  </si>
  <si>
    <t>1991#Misto#Absoluto#PCD KOBUDO</t>
  </si>
  <si>
    <t>1992#Misto#Absoluto#PCD KOBUDO</t>
  </si>
  <si>
    <t>1993#Misto#Absoluto#PCD KOBUDO</t>
  </si>
  <si>
    <t>1994#Misto#Absoluto#PCD KOBUDO</t>
  </si>
  <si>
    <t>1995#Misto#Absoluto#PCD KOBUDO</t>
  </si>
  <si>
    <t>1996#Misto#Absoluto#PCD KOBUDO</t>
  </si>
  <si>
    <t>1997#Misto#Absoluto#PCD KOBUDO</t>
  </si>
  <si>
    <t>1998#Misto#Absoluto#PCD KOBUDO</t>
  </si>
  <si>
    <t>1999#Misto#Absoluto#PCD KOBUDO</t>
  </si>
  <si>
    <t>2000#Misto#Absoluto#PCD KOBUDO</t>
  </si>
  <si>
    <t>2001#Misto#Absoluto#PCD KOBUDO</t>
  </si>
  <si>
    <t>2002#Misto#Absoluto#PCD KOBUDO</t>
  </si>
  <si>
    <t>2003#Misto#Absoluto#PCD KOBUDO</t>
  </si>
  <si>
    <t>2004#Misto#Absoluto#PCD KOBUDO</t>
  </si>
  <si>
    <t>2005#Misto#Absoluto#PCD KOBUDO</t>
  </si>
  <si>
    <t>2006#Misto#Absoluto#PCD KOBUDO</t>
  </si>
  <si>
    <t>2007#Misto#Absoluto#PCD KOBUDO</t>
  </si>
  <si>
    <t>2008#Misto#Absoluto#PCD KOBUDO</t>
  </si>
  <si>
    <t>2009#Misto#Absoluto#PCD KOBUDO</t>
  </si>
  <si>
    <t>2010#Misto#Absoluto#PCD KOBUDO</t>
  </si>
  <si>
    <t>2011#Misto#Absoluto#PCD KOBUDO</t>
  </si>
  <si>
    <t>2012#Misto#Absoluto#PCD KOBUDO</t>
  </si>
  <si>
    <t>2013#Misto#Absoluto#PCD KOBUDO</t>
  </si>
  <si>
    <t>2014#Misto#Absoluto#PCD KOBUDO</t>
  </si>
  <si>
    <t>2015#Misto#Absoluto#PCD KOBUDO</t>
  </si>
  <si>
    <t>2016#Misto#Absoluto#PCD KOBUDO</t>
  </si>
  <si>
    <t>2017#Misto#Absoluto#PCD KOBUDO</t>
  </si>
  <si>
    <t>2018#Misto#Absoluto#PCD KOBUDO</t>
  </si>
  <si>
    <t>2019#Misto#Absoluto#PCD KOBUDO</t>
  </si>
  <si>
    <t>2011#Masculino#Até 3o kyu#KATA</t>
  </si>
  <si>
    <t>Até 3o kyu</t>
  </si>
  <si>
    <t>2012#Masculino#Até 3o kyu#KATA</t>
  </si>
  <si>
    <t>2011#Masculino#2o kyu e acima#KATA</t>
  </si>
  <si>
    <t>2o kyu e acima</t>
  </si>
  <si>
    <t>2012#Masculino#2o kyu e acima#KATA</t>
  </si>
  <si>
    <t>2009#Masculino#Até 3o kyu#KATA</t>
  </si>
  <si>
    <t>2010#Masculino#Até 3o kyu#KATA</t>
  </si>
  <si>
    <t>2009#Masculino#2o kyu e acima#KATA</t>
  </si>
  <si>
    <t>2010#Masculino#2o kyu e acima#KATA</t>
  </si>
  <si>
    <t>2007#Masculino#Até 3o kyu#KATA</t>
  </si>
  <si>
    <t>2008#Masculino#Até 3o kyu#KATA</t>
  </si>
  <si>
    <t>2007#Masculino#2o kyu e acima#KATA</t>
  </si>
  <si>
    <t>2008#Masculino#2o kyu e acima#KATA</t>
  </si>
  <si>
    <t>2005#Masculino#Até 3o kyu#KATA</t>
  </si>
  <si>
    <t>2006#Masculino#Até 3o kyu#KATA</t>
  </si>
  <si>
    <t>2005#Masculino#2o kyu e acima#KATA</t>
  </si>
  <si>
    <t>2006#Masculino#2o kyu e acima#KATA</t>
  </si>
  <si>
    <t>1988#Masculino#Até 3o kyu#KATA</t>
  </si>
  <si>
    <t>1989#Masculino#Até 3o kyu#KATA</t>
  </si>
  <si>
    <t>1990#Masculino#Até 3o kyu#KATA</t>
  </si>
  <si>
    <t>1991#Masculino#Até 3o kyu#KATA</t>
  </si>
  <si>
    <t>1992#Masculino#Até 3o kyu#KATA</t>
  </si>
  <si>
    <t>1993#Masculino#Até 3o kyu#KATA</t>
  </si>
  <si>
    <t>1994#Masculino#Até 3o kyu#KATA</t>
  </si>
  <si>
    <t>1995#Masculino#Até 3o kyu#KATA</t>
  </si>
  <si>
    <t>1996#Masculino#Até 3o kyu#KATA</t>
  </si>
  <si>
    <t>1997#Masculino#Até 3o kyu#KATA</t>
  </si>
  <si>
    <t>1998#Masculino#Até 3o kyu#KATA</t>
  </si>
  <si>
    <t>1999#Masculino#Até 3o kyu#KATA</t>
  </si>
  <si>
    <t>2000#Masculino#Até 3o kyu#KATA</t>
  </si>
  <si>
    <t>2001#Masculino#Até 3o kyu#KATA</t>
  </si>
  <si>
    <t>2002#Masculino#Até 3o kyu#KATA</t>
  </si>
  <si>
    <t>2003#Masculino#Até 3o kyu#KATA</t>
  </si>
  <si>
    <t>2004#Masculino#Até 3o kyu#KATA</t>
  </si>
  <si>
    <t>1925#Masculino#Até 3o kyu#KATA</t>
  </si>
  <si>
    <t>1926#Masculino#Até 3o kyu#KATA</t>
  </si>
  <si>
    <t>1927#Masculino#Até 3o kyu#KATA</t>
  </si>
  <si>
    <t>1928#Masculino#Até 3o kyu#KATA</t>
  </si>
  <si>
    <t>1929#Masculino#Até 3o kyu#KATA</t>
  </si>
  <si>
    <t>1930#Masculino#Até 3o kyu#KATA</t>
  </si>
  <si>
    <t>1931#Masculino#Até 3o kyu#KATA</t>
  </si>
  <si>
    <t>1932#Masculino#Até 3o kyu#KATA</t>
  </si>
  <si>
    <t>1933#Masculino#Até 3o kyu#KATA</t>
  </si>
  <si>
    <t>1934#Masculino#Até 3o kyu#KATA</t>
  </si>
  <si>
    <t>1935#Masculino#Até 3o kyu#KATA</t>
  </si>
  <si>
    <t>1936#Masculino#Até 3o kyu#KATA</t>
  </si>
  <si>
    <t>1937#Masculino#Até 3o kyu#KATA</t>
  </si>
  <si>
    <t>1938#Masculino#Até 3o kyu#KATA</t>
  </si>
  <si>
    <t>1939#Masculino#Até 3o kyu#KATA</t>
  </si>
  <si>
    <t>1940#Masculino#Até 3o kyu#KATA</t>
  </si>
  <si>
    <t>1941#Masculino#Até 3o kyu#KATA</t>
  </si>
  <si>
    <t>1942#Masculino#Até 3o kyu#KATA</t>
  </si>
  <si>
    <t>1943#Masculino#Até 3o kyu#KATA</t>
  </si>
  <si>
    <t>1944#Masculino#Até 3o kyu#KATA</t>
  </si>
  <si>
    <t>1945#Masculino#Até 3o kyu#KATA</t>
  </si>
  <si>
    <t>1946#Masculino#Até 3o kyu#KATA</t>
  </si>
  <si>
    <t>1947#Masculino#Até 3o kyu#KATA</t>
  </si>
  <si>
    <t>1948#Masculino#Até 3o kyu#KATA</t>
  </si>
  <si>
    <t>1949#Masculino#Até 3o kyu#KATA</t>
  </si>
  <si>
    <t>1950#Masculino#Até 3o kyu#KATA</t>
  </si>
  <si>
    <t>1951#Masculino#Até 3o kyu#KATA</t>
  </si>
  <si>
    <t>1952#Masculino#Até 3o kyu#KATA</t>
  </si>
  <si>
    <t>1953#Masculino#Até 3o kyu#KATA</t>
  </si>
  <si>
    <t>1954#Masculino#Até 3o kyu#KATA</t>
  </si>
  <si>
    <t>1955#Masculino#Até 3o kyu#KATA</t>
  </si>
  <si>
    <t>1956#Masculino#Até 3o kyu#KATA</t>
  </si>
  <si>
    <t>1957#Masculino#Até 3o kyu#KATA</t>
  </si>
  <si>
    <t>1958#Masculino#Até 3o kyu#KATA</t>
  </si>
  <si>
    <t>1959#Masculino#Até 3o kyu#KATA</t>
  </si>
  <si>
    <t>1960#Masculino#Até 3o kyu#KATA</t>
  </si>
  <si>
    <t>1961#Masculino#Até 3o kyu#KATA</t>
  </si>
  <si>
    <t>1962#Masculino#Até 3o kyu#KATA</t>
  </si>
  <si>
    <t>1963#Masculino#Até 3o kyu#KATA</t>
  </si>
  <si>
    <t>1964#Masculino#Até 3o kyu#KATA</t>
  </si>
  <si>
    <t>1965#Masculino#Até 3o kyu#KATA</t>
  </si>
  <si>
    <t>1966#Masculino#Até 3o kyu#KATA</t>
  </si>
  <si>
    <t>1967#Masculino#Até 3o kyu#KATA</t>
  </si>
  <si>
    <t>1968#Masculino#Até 3o kyu#KATA</t>
  </si>
  <si>
    <t>1969#Masculino#Até 3o kyu#KATA</t>
  </si>
  <si>
    <t>1970#Masculino#Até 3o kyu#KATA</t>
  </si>
  <si>
    <t>1971#Masculino#Até 3o kyu#KATA</t>
  </si>
  <si>
    <t>1972#Masculino#Até 3o kyu#KATA</t>
  </si>
  <si>
    <t>1973#Masculino#Até 3o kyu#KATA</t>
  </si>
  <si>
    <t>1974#Masculino#Até 3o kyu#KATA</t>
  </si>
  <si>
    <t>1975#Masculino#Até 3o kyu#KATA</t>
  </si>
  <si>
    <t>1976#Masculino#Até 3o kyu#KATA</t>
  </si>
  <si>
    <t>1977#Masculino#Até 3o kyu#KATA</t>
  </si>
  <si>
    <t>1978#Masculino#Até 3o kyu#KATA</t>
  </si>
  <si>
    <t>1979#Masculino#Até 3o kyu#KATA</t>
  </si>
  <si>
    <t>1980#Masculino#Até 3o kyu#KATA</t>
  </si>
  <si>
    <t>1981#Masculino#Até 3o kyu#KATA</t>
  </si>
  <si>
    <t>1982#Masculino#Até 3o kyu#KATA</t>
  </si>
  <si>
    <t>1983#Masculino#Até 3o kyu#KATA</t>
  </si>
  <si>
    <t>1984#Masculino#Até 3o kyu#KATA</t>
  </si>
  <si>
    <t>1985#Masculino#Até 3o kyu#KATA</t>
  </si>
  <si>
    <t>1986#Masculino#Até 3o kyu#KATA</t>
  </si>
  <si>
    <t>1987#Masculino#Até 3o kyu#KATA</t>
  </si>
  <si>
    <t>1925#Masculino#2o kyu e acima#KATA</t>
  </si>
  <si>
    <t>1926#Masculino#2o kyu e acima#KATA</t>
  </si>
  <si>
    <t>1927#Masculino#2o kyu e acima#KATA</t>
  </si>
  <si>
    <t>1928#Masculino#2o kyu e acima#KATA</t>
  </si>
  <si>
    <t>1929#Masculino#2o kyu e acima#KATA</t>
  </si>
  <si>
    <t>1930#Masculino#2o kyu e acima#KATA</t>
  </si>
  <si>
    <t>1931#Masculino#2o kyu e acima#KATA</t>
  </si>
  <si>
    <t>1932#Masculino#2o kyu e acima#KATA</t>
  </si>
  <si>
    <t>1933#Masculino#2o kyu e acima#KATA</t>
  </si>
  <si>
    <t>1934#Masculino#2o kyu e acima#KATA</t>
  </si>
  <si>
    <t>1935#Masculino#2o kyu e acima#KATA</t>
  </si>
  <si>
    <t>1936#Masculino#2o kyu e acima#KATA</t>
  </si>
  <si>
    <t>1937#Masculino#2o kyu e acima#KATA</t>
  </si>
  <si>
    <t>1938#Masculino#2o kyu e acima#KATA</t>
  </si>
  <si>
    <t>1939#Masculino#2o kyu e acima#KATA</t>
  </si>
  <si>
    <t>1940#Masculino#2o kyu e acima#KATA</t>
  </si>
  <si>
    <t>1941#Masculino#2o kyu e acima#KATA</t>
  </si>
  <si>
    <t>1942#Masculino#2o kyu e acima#KATA</t>
  </si>
  <si>
    <t>1943#Masculino#2o kyu e acima#KATA</t>
  </si>
  <si>
    <t>1944#Masculino#2o kyu e acima#KATA</t>
  </si>
  <si>
    <t>1945#Masculino#2o kyu e acima#KATA</t>
  </si>
  <si>
    <t>1946#Masculino#2o kyu e acima#KATA</t>
  </si>
  <si>
    <t>1947#Masculino#2o kyu e acima#KATA</t>
  </si>
  <si>
    <t>1948#Masculino#2o kyu e acima#KATA</t>
  </si>
  <si>
    <t>1949#Masculino#2o kyu e acima#KATA</t>
  </si>
  <si>
    <t>1950#Masculino#2o kyu e acima#KATA</t>
  </si>
  <si>
    <t>1951#Masculino#2o kyu e acima#KATA</t>
  </si>
  <si>
    <t>1952#Masculino#2o kyu e acima#KATA</t>
  </si>
  <si>
    <t>1953#Masculino#2o kyu e acima#KATA</t>
  </si>
  <si>
    <t>1954#Masculino#2o kyu e acima#KATA</t>
  </si>
  <si>
    <t>1955#Masculino#2o kyu e acima#KATA</t>
  </si>
  <si>
    <t>1956#Masculino#2o kyu e acima#KATA</t>
  </si>
  <si>
    <t>1957#Masculino#2o kyu e acima#KATA</t>
  </si>
  <si>
    <t>1958#Masculino#2o kyu e acima#KATA</t>
  </si>
  <si>
    <t>1959#Masculino#2o kyu e acima#KATA</t>
  </si>
  <si>
    <t>1960#Masculino#2o kyu e acima#KATA</t>
  </si>
  <si>
    <t>1961#Masculino#2o kyu e acima#KATA</t>
  </si>
  <si>
    <t>1962#Masculino#2o kyu e acima#KATA</t>
  </si>
  <si>
    <t>1963#Masculino#2o kyu e acima#KATA</t>
  </si>
  <si>
    <t>1964#Masculino#2o kyu e acima#KATA</t>
  </si>
  <si>
    <t>1965#Masculino#2o kyu e acima#KATA</t>
  </si>
  <si>
    <t>1966#Masculino#2o kyu e acima#KATA</t>
  </si>
  <si>
    <t>1967#Masculino#2o kyu e acima#KATA</t>
  </si>
  <si>
    <t>1968#Masculino#2o kyu e acima#KATA</t>
  </si>
  <si>
    <t>1969#Masculino#2o kyu e acima#KATA</t>
  </si>
  <si>
    <t>1970#Masculino#2o kyu e acima#KATA</t>
  </si>
  <si>
    <t>1971#Masculino#2o kyu e acima#KATA</t>
  </si>
  <si>
    <t>1972#Masculino#2o kyu e acima#KATA</t>
  </si>
  <si>
    <t>1973#Masculino#2o kyu e acima#KATA</t>
  </si>
  <si>
    <t>1974#Masculino#2o kyu e acima#KATA</t>
  </si>
  <si>
    <t>1975#Masculino#2o kyu e acima#KATA</t>
  </si>
  <si>
    <t>1976#Masculino#2o kyu e acima#KATA</t>
  </si>
  <si>
    <t>1977#Masculino#2o kyu e acima#KATA</t>
  </si>
  <si>
    <t>1978#Masculino#2o kyu e acima#KATA</t>
  </si>
  <si>
    <t>1979#Masculino#2o kyu e acima#KATA</t>
  </si>
  <si>
    <t>1980#Masculino#2o kyu e acima#KATA</t>
  </si>
  <si>
    <t>1981#Masculino#2o kyu e acima#KATA</t>
  </si>
  <si>
    <t>1982#Masculino#2o kyu e acima#KATA</t>
  </si>
  <si>
    <t>1983#Masculino#2o kyu e acima#KATA</t>
  </si>
  <si>
    <t>1984#Masculino#2o kyu e acima#KATA</t>
  </si>
  <si>
    <t>1985#Masculino#2o kyu e acima#KATA</t>
  </si>
  <si>
    <t>1986#Masculino#2o kyu e acima#KATA</t>
  </si>
  <si>
    <t>1987#Masculino#2o kyu e acima#KATA</t>
  </si>
  <si>
    <t>1988#Masculino#2o kyu e acima#KATA</t>
  </si>
  <si>
    <t>1989#Masculino#2o kyu e acima#KATA</t>
  </si>
  <si>
    <t>1990#Masculino#2o kyu e acima#KATA</t>
  </si>
  <si>
    <t>1991#Masculino#2o kyu e acima#KATA</t>
  </si>
  <si>
    <t>1992#Masculino#2o kyu e acima#KATA</t>
  </si>
  <si>
    <t>1993#Masculino#2o kyu e acima#KATA</t>
  </si>
  <si>
    <t>1994#Masculino#2o kyu e acima#KATA</t>
  </si>
  <si>
    <t>1995#Masculino#2o kyu e acima#KATA</t>
  </si>
  <si>
    <t>1996#Masculino#2o kyu e acima#KATA</t>
  </si>
  <si>
    <t>1997#Masculino#2o kyu e acima#KATA</t>
  </si>
  <si>
    <t>1998#Masculino#2o kyu e acima#KATA</t>
  </si>
  <si>
    <t>1999#Masculino#2o kyu e acima#KATA</t>
  </si>
  <si>
    <t>2000#Masculino#2o kyu e acima#KATA</t>
  </si>
  <si>
    <t>2001#Masculino#2o kyu e acima#KATA</t>
  </si>
  <si>
    <t>2002#Masculino#2o kyu e acima#KATA</t>
  </si>
  <si>
    <t>2003#Masculino#2o kyu e acima#KATA</t>
  </si>
  <si>
    <t>2004#Masculino#2o kyu e acima#KATA</t>
  </si>
  <si>
    <t>2011#Feminino#Até 3o kyu#KATA</t>
  </si>
  <si>
    <t>2012#Feminino#Até 3o kyu#KATA</t>
  </si>
  <si>
    <t>2011#Feminino#2o kyu e acima#KATA</t>
  </si>
  <si>
    <t>2012#Feminino#2o kyu e acima#KATA</t>
  </si>
  <si>
    <t>2009#Feminino#Até 3o kyu#KATA</t>
  </si>
  <si>
    <t>2010#Feminino#Até 3o kyu#KATA</t>
  </si>
  <si>
    <t>2009#Feminino#2o kyu e acima#KATA</t>
  </si>
  <si>
    <t>2010#Feminino#2o kyu e acima#KATA</t>
  </si>
  <si>
    <t>2007#Feminino#Até 3o kyu#KATA</t>
  </si>
  <si>
    <t>2008#Feminino#Até 3o kyu#KATA</t>
  </si>
  <si>
    <t>2007#Feminino#2o kyu e acima#KATA</t>
  </si>
  <si>
    <t>2008#Feminino#2o kyu e acima#KATA</t>
  </si>
  <si>
    <t>2005#Feminino#Até 3o kyu#KATA</t>
  </si>
  <si>
    <t>2006#Feminino#Até 3o kyu#KATA</t>
  </si>
  <si>
    <t>2005#Feminino#2o kyu e acima#KATA</t>
  </si>
  <si>
    <t>2006#Feminino#2o kyu e acima#KATA</t>
  </si>
  <si>
    <t>1925#Feminino#Até 3o kyu#KATA</t>
  </si>
  <si>
    <t>1926#Feminino#Até 3o kyu#KATA</t>
  </si>
  <si>
    <t>1927#Feminino#Até 3o kyu#KATA</t>
  </si>
  <si>
    <t>1928#Feminino#Até 3o kyu#KATA</t>
  </si>
  <si>
    <t>1929#Feminino#Até 3o kyu#KATA</t>
  </si>
  <si>
    <t>1930#Feminino#Até 3o kyu#KATA</t>
  </si>
  <si>
    <t>1931#Feminino#Até 3o kyu#KATA</t>
  </si>
  <si>
    <t>1932#Feminino#Até 3o kyu#KATA</t>
  </si>
  <si>
    <t>1933#Feminino#Até 3o kyu#KATA</t>
  </si>
  <si>
    <t>1934#Feminino#Até 3o kyu#KATA</t>
  </si>
  <si>
    <t>1935#Feminino#Até 3o kyu#KATA</t>
  </si>
  <si>
    <t>1936#Feminino#Até 3o kyu#KATA</t>
  </si>
  <si>
    <t>1937#Feminino#Até 3o kyu#KATA</t>
  </si>
  <si>
    <t>1938#Feminino#Até 3o kyu#KATA</t>
  </si>
  <si>
    <t>1939#Feminino#Até 3o kyu#KATA</t>
  </si>
  <si>
    <t>1940#Feminino#Até 3o kyu#KATA</t>
  </si>
  <si>
    <t>1941#Feminino#Até 3o kyu#KATA</t>
  </si>
  <si>
    <t>1942#Feminino#Até 3o kyu#KATA</t>
  </si>
  <si>
    <t>1943#Feminino#Até 3o kyu#KATA</t>
  </si>
  <si>
    <t>1944#Feminino#Até 3o kyu#KATA</t>
  </si>
  <si>
    <t>1945#Feminino#Até 3o kyu#KATA</t>
  </si>
  <si>
    <t>1946#Feminino#Até 3o kyu#KATA</t>
  </si>
  <si>
    <t>1947#Feminino#Até 3o kyu#KATA</t>
  </si>
  <si>
    <t>1948#Feminino#Até 3o kyu#KATA</t>
  </si>
  <si>
    <t>1949#Feminino#Até 3o kyu#KATA</t>
  </si>
  <si>
    <t>1950#Feminino#Até 3o kyu#KATA</t>
  </si>
  <si>
    <t>1951#Feminino#Até 3o kyu#KATA</t>
  </si>
  <si>
    <t>1952#Feminino#Até 3o kyu#KATA</t>
  </si>
  <si>
    <t>1953#Feminino#Até 3o kyu#KATA</t>
  </si>
  <si>
    <t>1954#Feminino#Até 3o kyu#KATA</t>
  </si>
  <si>
    <t>1955#Feminino#Até 3o kyu#KATA</t>
  </si>
  <si>
    <t>1956#Feminino#Até 3o kyu#KATA</t>
  </si>
  <si>
    <t>1957#Feminino#Até 3o kyu#KATA</t>
  </si>
  <si>
    <t>1958#Feminino#Até 3o kyu#KATA</t>
  </si>
  <si>
    <t>1959#Feminino#Até 3o kyu#KATA</t>
  </si>
  <si>
    <t>1960#Feminino#Até 3o kyu#KATA</t>
  </si>
  <si>
    <t>1961#Feminino#Até 3o kyu#KATA</t>
  </si>
  <si>
    <t>1962#Feminino#Até 3o kyu#KATA</t>
  </si>
  <si>
    <t>1963#Feminino#Até 3o kyu#KATA</t>
  </si>
  <si>
    <t>1964#Feminino#Até 3o kyu#KATA</t>
  </si>
  <si>
    <t>1965#Feminino#Até 3o kyu#KATA</t>
  </si>
  <si>
    <t>1966#Feminino#Até 3o kyu#KATA</t>
  </si>
  <si>
    <t>1967#Feminino#Até 3o kyu#KATA</t>
  </si>
  <si>
    <t>1968#Feminino#Até 3o kyu#KATA</t>
  </si>
  <si>
    <t>1969#Feminino#Até 3o kyu#KATA</t>
  </si>
  <si>
    <t>1970#Feminino#Até 3o kyu#KATA</t>
  </si>
  <si>
    <t>1971#Feminino#Até 3o kyu#KATA</t>
  </si>
  <si>
    <t>1972#Feminino#Até 3o kyu#KATA</t>
  </si>
  <si>
    <t>1973#Feminino#Até 3o kyu#KATA</t>
  </si>
  <si>
    <t>1974#Feminino#Até 3o kyu#KATA</t>
  </si>
  <si>
    <t>1975#Feminino#Até 3o kyu#KATA</t>
  </si>
  <si>
    <t>1976#Feminino#Até 3o kyu#KATA</t>
  </si>
  <si>
    <t>1977#Feminino#Até 3o kyu#KATA</t>
  </si>
  <si>
    <t>1978#Feminino#Até 3o kyu#KATA</t>
  </si>
  <si>
    <t>1979#Feminino#Até 3o kyu#KATA</t>
  </si>
  <si>
    <t>1980#Feminino#Até 3o kyu#KATA</t>
  </si>
  <si>
    <t>1981#Feminino#Até 3o kyu#KATA</t>
  </si>
  <si>
    <t>1982#Feminino#Até 3o kyu#KATA</t>
  </si>
  <si>
    <t>1983#Feminino#Até 3o kyu#KATA</t>
  </si>
  <si>
    <t>1984#Feminino#Até 3o kyu#KATA</t>
  </si>
  <si>
    <t>1985#Feminino#Até 3o kyu#KATA</t>
  </si>
  <si>
    <t>1986#Feminino#Até 3o kyu#KATA</t>
  </si>
  <si>
    <t>1987#Feminino#Até 3o kyu#KATA</t>
  </si>
  <si>
    <t>1988#Feminino#Até 3o kyu#KATA</t>
  </si>
  <si>
    <t>1989#Feminino#Até 3o kyu#KATA</t>
  </si>
  <si>
    <t>1990#Feminino#Até 3o kyu#KATA</t>
  </si>
  <si>
    <t>1991#Feminino#Até 3o kyu#KATA</t>
  </si>
  <si>
    <t>1992#Feminino#Até 3o kyu#KATA</t>
  </si>
  <si>
    <t>1993#Feminino#Até 3o kyu#KATA</t>
  </si>
  <si>
    <t>1994#Feminino#Até 3o kyu#KATA</t>
  </si>
  <si>
    <t>1995#Feminino#Até 3o kyu#KATA</t>
  </si>
  <si>
    <t>1996#Feminino#Até 3o kyu#KATA</t>
  </si>
  <si>
    <t>1997#Feminino#Até 3o kyu#KATA</t>
  </si>
  <si>
    <t>1998#Feminino#Até 3o kyu#KATA</t>
  </si>
  <si>
    <t>1999#Feminino#Até 3o kyu#KATA</t>
  </si>
  <si>
    <t>2000#Feminino#Até 3o kyu#KATA</t>
  </si>
  <si>
    <t>2001#Feminino#Até 3o kyu#KATA</t>
  </si>
  <si>
    <t>2002#Feminino#Até 3o kyu#KATA</t>
  </si>
  <si>
    <t>2003#Feminino#Até 3o kyu#KATA</t>
  </si>
  <si>
    <t>2004#Feminino#Até 3o kyu#KATA</t>
  </si>
  <si>
    <t>1925#Feminino#2o kyu e acima#KATA</t>
  </si>
  <si>
    <t>1926#Feminino#2o kyu e acima#KATA</t>
  </si>
  <si>
    <t>1927#Feminino#2o kyu e acima#KATA</t>
  </si>
  <si>
    <t>1928#Feminino#2o kyu e acima#KATA</t>
  </si>
  <si>
    <t>1929#Feminino#2o kyu e acima#KATA</t>
  </si>
  <si>
    <t>1930#Feminino#2o kyu e acima#KATA</t>
  </si>
  <si>
    <t>1931#Feminino#2o kyu e acima#KATA</t>
  </si>
  <si>
    <t>1932#Feminino#2o kyu e acima#KATA</t>
  </si>
  <si>
    <t>1933#Feminino#2o kyu e acima#KATA</t>
  </si>
  <si>
    <t>1934#Feminino#2o kyu e acima#KATA</t>
  </si>
  <si>
    <t>1935#Feminino#2o kyu e acima#KATA</t>
  </si>
  <si>
    <t>1936#Feminino#2o kyu e acima#KATA</t>
  </si>
  <si>
    <t>1937#Feminino#2o kyu e acima#KATA</t>
  </si>
  <si>
    <t>1938#Feminino#2o kyu e acima#KATA</t>
  </si>
  <si>
    <t>1939#Feminino#2o kyu e acima#KATA</t>
  </si>
  <si>
    <t>1940#Feminino#2o kyu e acima#KATA</t>
  </si>
  <si>
    <t>1941#Feminino#2o kyu e acima#KATA</t>
  </si>
  <si>
    <t>1942#Feminino#2o kyu e acima#KATA</t>
  </si>
  <si>
    <t>1943#Feminino#2o kyu e acima#KATA</t>
  </si>
  <si>
    <t>1944#Feminino#2o kyu e acima#KATA</t>
  </si>
  <si>
    <t>1945#Feminino#2o kyu e acima#KATA</t>
  </si>
  <si>
    <t>1946#Feminino#2o kyu e acima#KATA</t>
  </si>
  <si>
    <t>1947#Feminino#2o kyu e acima#KATA</t>
  </si>
  <si>
    <t>1948#Feminino#2o kyu e acima#KATA</t>
  </si>
  <si>
    <t>1949#Feminino#2o kyu e acima#KATA</t>
  </si>
  <si>
    <t>1950#Feminino#2o kyu e acima#KATA</t>
  </si>
  <si>
    <t>1951#Feminino#2o kyu e acima#KATA</t>
  </si>
  <si>
    <t>1952#Feminino#2o kyu e acima#KATA</t>
  </si>
  <si>
    <t>1953#Feminino#2o kyu e acima#KATA</t>
  </si>
  <si>
    <t>1954#Feminino#2o kyu e acima#KATA</t>
  </si>
  <si>
    <t>1955#Feminino#2o kyu e acima#KATA</t>
  </si>
  <si>
    <t>1956#Feminino#2o kyu e acima#KATA</t>
  </si>
  <si>
    <t>1957#Feminino#2o kyu e acima#KATA</t>
  </si>
  <si>
    <t>1958#Feminino#2o kyu e acima#KATA</t>
  </si>
  <si>
    <t>1959#Feminino#2o kyu e acima#KATA</t>
  </si>
  <si>
    <t>1960#Feminino#2o kyu e acima#KATA</t>
  </si>
  <si>
    <t>1961#Feminino#2o kyu e acima#KATA</t>
  </si>
  <si>
    <t>1962#Feminino#2o kyu e acima#KATA</t>
  </si>
  <si>
    <t>1963#Feminino#2o kyu e acima#KATA</t>
  </si>
  <si>
    <t>1964#Feminino#2o kyu e acima#KATA</t>
  </si>
  <si>
    <t>1965#Feminino#2o kyu e acima#KATA</t>
  </si>
  <si>
    <t>1966#Feminino#2o kyu e acima#KATA</t>
  </si>
  <si>
    <t>1967#Feminino#2o kyu e acima#KATA</t>
  </si>
  <si>
    <t>1968#Feminino#2o kyu e acima#KATA</t>
  </si>
  <si>
    <t>1969#Feminino#2o kyu e acima#KATA</t>
  </si>
  <si>
    <t>1970#Feminino#2o kyu e acima#KATA</t>
  </si>
  <si>
    <t>1971#Feminino#2o kyu e acima#KATA</t>
  </si>
  <si>
    <t>1972#Feminino#2o kyu e acima#KATA</t>
  </si>
  <si>
    <t>1973#Feminino#2o kyu e acima#KATA</t>
  </si>
  <si>
    <t>1974#Feminino#2o kyu e acima#KATA</t>
  </si>
  <si>
    <t>1975#Feminino#2o kyu e acima#KATA</t>
  </si>
  <si>
    <t>1976#Feminino#2o kyu e acima#KATA</t>
  </si>
  <si>
    <t>1977#Feminino#2o kyu e acima#KATA</t>
  </si>
  <si>
    <t>1978#Feminino#2o kyu e acima#KATA</t>
  </si>
  <si>
    <t>1979#Feminino#2o kyu e acima#KATA</t>
  </si>
  <si>
    <t>1980#Feminino#2o kyu e acima#KATA</t>
  </si>
  <si>
    <t>1981#Feminino#2o kyu e acima#KATA</t>
  </si>
  <si>
    <t>1982#Feminino#2o kyu e acima#KATA</t>
  </si>
  <si>
    <t>1983#Feminino#2o kyu e acima#KATA</t>
  </si>
  <si>
    <t>1984#Feminino#2o kyu e acima#KATA</t>
  </si>
  <si>
    <t>1985#Feminino#2o kyu e acima#KATA</t>
  </si>
  <si>
    <t>1986#Feminino#2o kyu e acima#KATA</t>
  </si>
  <si>
    <t>1987#Feminino#2o kyu e acima#KATA</t>
  </si>
  <si>
    <t>1988#Feminino#2o kyu e acima#KATA</t>
  </si>
  <si>
    <t>1989#Feminino#2o kyu e acima#KATA</t>
  </si>
  <si>
    <t>1990#Feminino#2o kyu e acima#KATA</t>
  </si>
  <si>
    <t>1991#Feminino#2o kyu e acima#KATA</t>
  </si>
  <si>
    <t>1992#Feminino#2o kyu e acima#KATA</t>
  </si>
  <si>
    <t>1993#Feminino#2o kyu e acima#KATA</t>
  </si>
  <si>
    <t>1994#Feminino#2o kyu e acima#KATA</t>
  </si>
  <si>
    <t>1995#Feminino#2o kyu e acima#KATA</t>
  </si>
  <si>
    <t>1996#Feminino#2o kyu e acima#KATA</t>
  </si>
  <si>
    <t>1997#Feminino#2o kyu e acima#KATA</t>
  </si>
  <si>
    <t>1998#Feminino#2o kyu e acima#KATA</t>
  </si>
  <si>
    <t>1999#Feminino#2o kyu e acima#KATA</t>
  </si>
  <si>
    <t>2000#Feminino#2o kyu e acima#KATA</t>
  </si>
  <si>
    <t>2001#Feminino#2o kyu e acima#KATA</t>
  </si>
  <si>
    <t>2002#Feminino#2o kyu e acima#KATA</t>
  </si>
  <si>
    <t>2003#Feminino#2o kyu e acima#KATA</t>
  </si>
  <si>
    <t>2004#Feminino#2o kyu e acima#KATA</t>
  </si>
  <si>
    <t>2017#Masculino#Absoluto#KATA</t>
  </si>
  <si>
    <t>2018#Masculino#Absoluto#KATA</t>
  </si>
  <si>
    <t>2019#Masculino#Absoluto#KATA</t>
  </si>
  <si>
    <t>2017#Feminino#Absoluto#KATA</t>
  </si>
  <si>
    <t>2018#Feminino#Absoluto#KATA</t>
  </si>
  <si>
    <t>2019#Feminino#Absoluto#KATA</t>
  </si>
  <si>
    <t>2017#Masculino#Absoluto#BO</t>
  </si>
  <si>
    <t>2018#Masculino#Absoluto#BO</t>
  </si>
  <si>
    <t>2019#Masculino#Absoluto#BO</t>
  </si>
  <si>
    <t>2017#Feminino#Absoluto#BO</t>
  </si>
  <si>
    <t>2018#Feminino#Absoluto#BO</t>
  </si>
  <si>
    <t>2019#Feminino#Absoluto#BO</t>
  </si>
  <si>
    <t>2011#Masculino#Até 3o kyu#KUMITE</t>
  </si>
  <si>
    <t>2012#Masculino#Até 3o kyu#KUMITE</t>
  </si>
  <si>
    <t>2011#Masculino#2o kyu e acima#KUMITE</t>
  </si>
  <si>
    <t>2012#Masculino#2o kyu e acima#KUMITE</t>
  </si>
  <si>
    <t xml:space="preserve"> </t>
  </si>
  <si>
    <t>2009#Masculino#Até 3o kyu#KUMITE</t>
  </si>
  <si>
    <t>2010#Masculino#Até 3o kyu#KUMITE</t>
  </si>
  <si>
    <t>2010#Masculino#2o kyu e acima#KUMITE</t>
  </si>
  <si>
    <t>2007#Masculino#Até 3o kyu#KUMITE</t>
  </si>
  <si>
    <t>2008#Masculino#Até 3o kyu#KUMITE</t>
  </si>
  <si>
    <t>2005#Masculino#Até 3o kyu#KUMITE</t>
  </si>
  <si>
    <t>2006#Masculino#Até 3o kyu#KUMITE</t>
  </si>
  <si>
    <t>PESO</t>
  </si>
  <si>
    <t>2005#Masculino#2o kyu e acima#KUMITE#-67</t>
  </si>
  <si>
    <t>2006#Masculino#2o kyu e acima#KUMITE#-67</t>
  </si>
  <si>
    <t>2005#Masculino#2o kyu e acima#KUMITE#-75</t>
  </si>
  <si>
    <t>2006#Masculino#2o kyu e acima#KUMITE#-75</t>
  </si>
  <si>
    <t>2005#Masculino#2o kyu e acima#KUMITE#+75</t>
  </si>
  <si>
    <t>2006#Masculino#2o kyu e acima#KUMITE#+75</t>
  </si>
  <si>
    <t>1925#Masculino#Até 3o kyu#KUMITE</t>
  </si>
  <si>
    <t>1926#Masculino#Até 3o kyu#KUMITE</t>
  </si>
  <si>
    <t>1927#Masculino#Até 3o kyu#KUMITE</t>
  </si>
  <si>
    <t>1928#Masculino#Até 3o kyu#KUMITE</t>
  </si>
  <si>
    <t>1929#Masculino#Até 3o kyu#KUMITE</t>
  </si>
  <si>
    <t>1930#Masculino#Até 3o kyu#KUMITE</t>
  </si>
  <si>
    <t>1931#Masculino#Até 3o kyu#KUMITE</t>
  </si>
  <si>
    <t>1932#Masculino#Até 3o kyu#KUMITE</t>
  </si>
  <si>
    <t>1933#Masculino#Até 3o kyu#KUMITE</t>
  </si>
  <si>
    <t>1934#Masculino#Até 3o kyu#KUMITE</t>
  </si>
  <si>
    <t>1935#Masculino#Até 3o kyu#KUMITE</t>
  </si>
  <si>
    <t>1936#Masculino#Até 3o kyu#KUMITE</t>
  </si>
  <si>
    <t>1937#Masculino#Até 3o kyu#KUMITE</t>
  </si>
  <si>
    <t>1938#Masculino#Até 3o kyu#KUMITE</t>
  </si>
  <si>
    <t>1939#Masculino#Até 3o kyu#KUMITE</t>
  </si>
  <si>
    <t>1940#Masculino#Até 3o kyu#KUMITE</t>
  </si>
  <si>
    <t>1941#Masculino#Até 3o kyu#KUMITE</t>
  </si>
  <si>
    <t>1942#Masculino#Até 3o kyu#KUMITE</t>
  </si>
  <si>
    <t>1943#Masculino#Até 3o kyu#KUMITE</t>
  </si>
  <si>
    <t>1944#Masculino#Até 3o kyu#KUMITE</t>
  </si>
  <si>
    <t>1945#Masculino#Até 3o kyu#KUMITE</t>
  </si>
  <si>
    <t>1946#Masculino#Até 3o kyu#KUMITE</t>
  </si>
  <si>
    <t>1947#Masculino#Até 3o kyu#KUMITE</t>
  </si>
  <si>
    <t>1948#Masculino#Até 3o kyu#KUMITE</t>
  </si>
  <si>
    <t>1949#Masculino#Até 3o kyu#KUMITE</t>
  </si>
  <si>
    <t>1950#Masculino#Até 3o kyu#KUMITE</t>
  </si>
  <si>
    <t>1951#Masculino#Até 3o kyu#KUMITE</t>
  </si>
  <si>
    <t>1952#Masculino#Até 3o kyu#KUMITE</t>
  </si>
  <si>
    <t>1953#Masculino#Até 3o kyu#KUMITE</t>
  </si>
  <si>
    <t>1954#Masculino#Até 3o kyu#KUMITE</t>
  </si>
  <si>
    <t>1955#Masculino#Até 3o kyu#KUMITE</t>
  </si>
  <si>
    <t>1956#Masculino#Até 3o kyu#KUMITE</t>
  </si>
  <si>
    <t>1957#Masculino#Até 3o kyu#KUMITE</t>
  </si>
  <si>
    <t>1958#Masculino#Até 3o kyu#KUMITE</t>
  </si>
  <si>
    <t>1959#Masculino#Até 3o kyu#KUMITE</t>
  </si>
  <si>
    <t>1960#Masculino#Até 3o kyu#KUMITE</t>
  </si>
  <si>
    <t>1961#Masculino#Até 3o kyu#KUMITE</t>
  </si>
  <si>
    <t>1962#Masculino#Até 3o kyu#KUMITE</t>
  </si>
  <si>
    <t>1963#Masculino#Até 3o kyu#KUMITE</t>
  </si>
  <si>
    <t>1964#Masculino#Até 3o kyu#KUMITE</t>
  </si>
  <si>
    <t>1965#Masculino#Até 3o kyu#KUMITE</t>
  </si>
  <si>
    <t>1966#Masculino#Até 3o kyu#KUMITE</t>
  </si>
  <si>
    <t>1967#Masculino#Até 3o kyu#KUMITE</t>
  </si>
  <si>
    <t>1968#Masculino#Até 3o kyu#KUMITE</t>
  </si>
  <si>
    <t>1969#Masculino#Até 3o kyu#KUMITE</t>
  </si>
  <si>
    <t>1970#Masculino#Até 3o kyu#KUMITE</t>
  </si>
  <si>
    <t>1971#Masculino#Até 3o kyu#KUMITE</t>
  </si>
  <si>
    <t>1972#Masculino#Até 3o kyu#KUMITE</t>
  </si>
  <si>
    <t>1973#Masculino#Até 3o kyu#KUMITE</t>
  </si>
  <si>
    <t>1974#Masculino#Até 3o kyu#KUMITE</t>
  </si>
  <si>
    <t>1975#Masculino#Até 3o kyu#KUMITE</t>
  </si>
  <si>
    <t>1976#Masculino#Até 3o kyu#KUMITE</t>
  </si>
  <si>
    <t>1977#Masculino#Até 3o kyu#KUMITE</t>
  </si>
  <si>
    <t>1978#Masculino#Até 3o kyu#KUMITE</t>
  </si>
  <si>
    <t>1979#Masculino#Até 3o kyu#KUMITE</t>
  </si>
  <si>
    <t>1980#Masculino#Até 3o kyu#KUMITE</t>
  </si>
  <si>
    <t>1981#Masculino#Até 3o kyu#KUMITE</t>
  </si>
  <si>
    <t>1982#Masculino#Até 3o kyu#KUMITE</t>
  </si>
  <si>
    <t>1983#Masculino#Até 3o kyu#KUMITE</t>
  </si>
  <si>
    <t>1984#Masculino#Até 3o kyu#KUMITE</t>
  </si>
  <si>
    <t>1985#Masculino#Até 3o kyu#KUMITE</t>
  </si>
  <si>
    <t>1986#Masculino#Até 3o kyu#KUMITE</t>
  </si>
  <si>
    <t>1987#Masculino#Até 3o kyu#KUMITE</t>
  </si>
  <si>
    <t>1988#Masculino#Até 3o kyu#KUMITE</t>
  </si>
  <si>
    <t>1989#Masculino#Até 3o kyu#KUMITE</t>
  </si>
  <si>
    <t>1990#Masculino#Até 3o kyu#KUMITE</t>
  </si>
  <si>
    <t>1991#Masculino#Até 3o kyu#KUMITE</t>
  </si>
  <si>
    <t>1992#Masculino#Até 3o kyu#KUMITE</t>
  </si>
  <si>
    <t>1993#Masculino#Até 3o kyu#KUMITE</t>
  </si>
  <si>
    <t>1994#Masculino#Até 3o kyu#KUMITE</t>
  </si>
  <si>
    <t>1995#Masculino#Até 3o kyu#KUMITE</t>
  </si>
  <si>
    <t>1996#Masculino#Até 3o kyu#KUMITE</t>
  </si>
  <si>
    <t>1997#Masculino#Até 3o kyu#KUMITE</t>
  </si>
  <si>
    <t>1998#Masculino#Até 3o kyu#KUMITE</t>
  </si>
  <si>
    <t>1999#Masculino#Até 3o kyu#KUMITE</t>
  </si>
  <si>
    <t>2000#Masculino#Até 3o kyu#KUMITE</t>
  </si>
  <si>
    <t>2001#Masculino#Até 3o kyu#KUMITE</t>
  </si>
  <si>
    <t>2002#Masculino#Até 3o kyu#KUMITE</t>
  </si>
  <si>
    <t>2003#Masculino#Até 3o kyu#KUMITE</t>
  </si>
  <si>
    <t>2004#Masculino#Até 3o kyu#KUMITE</t>
  </si>
  <si>
    <t>1970#Masculino#2o kyu e acima#KUMITE#+75</t>
  </si>
  <si>
    <t>1971#Masculino#2o kyu e acima#KUMITE#+75</t>
  </si>
  <si>
    <t>1972#Masculino#2o kyu e acima#KUMITE#+75</t>
  </si>
  <si>
    <t>1973#Masculino#2o kyu e acima#KUMITE#+75</t>
  </si>
  <si>
    <t>1974#Masculino#2o kyu e acima#KUMITE#+75</t>
  </si>
  <si>
    <t>1975#Masculino#2o kyu e acima#KUMITE#+75</t>
  </si>
  <si>
    <t>1976#Masculino#2o kyu e acima#KUMITE#+75</t>
  </si>
  <si>
    <t>1977#Masculino#2o kyu e acima#KUMITE#+75</t>
  </si>
  <si>
    <t>1978#Masculino#2o kyu e acima#KUMITE#+75</t>
  </si>
  <si>
    <t>1979#Masculino#2o kyu e acima#KUMITE#+75</t>
  </si>
  <si>
    <t>1980#Masculino#2o kyu e acima#KUMITE#+75</t>
  </si>
  <si>
    <t>1981#Masculino#2o kyu e acima#KUMITE#+75</t>
  </si>
  <si>
    <t>1982#Masculino#2o kyu e acima#KUMITE#+75</t>
  </si>
  <si>
    <t>1983#Masculino#2o kyu e acima#KUMITE#+75</t>
  </si>
  <si>
    <t>1984#Masculino#2o kyu e acima#KUMITE#+75</t>
  </si>
  <si>
    <t>1985#Masculino#2o kyu e acima#KUMITE#+75</t>
  </si>
  <si>
    <t>1986#Masculino#2o kyu e acima#KUMITE#+75</t>
  </si>
  <si>
    <t>1987#Masculino#2o kyu e acima#KUMITE#+75</t>
  </si>
  <si>
    <t>1988#Masculino#2o kyu e acima#KUMITE#+75</t>
  </si>
  <si>
    <t>1989#Masculino#2o kyu e acima#KUMITE#+75</t>
  </si>
  <si>
    <t>1990#Masculino#2o kyu e acima#KUMITE#+75</t>
  </si>
  <si>
    <t>1991#Masculino#2o kyu e acima#KUMITE#+75</t>
  </si>
  <si>
    <t>1992#Masculino#2o kyu e acima#KUMITE#+75</t>
  </si>
  <si>
    <t>1993#Masculino#2o kyu e acima#KUMITE#+75</t>
  </si>
  <si>
    <t>1994#Masculino#2o kyu e acima#KUMITE#+75</t>
  </si>
  <si>
    <t>1995#Masculino#2o kyu e acima#KUMITE#+75</t>
  </si>
  <si>
    <t>1996#Masculino#2o kyu e acima#KUMITE#+75</t>
  </si>
  <si>
    <t>1997#Masculino#2o kyu e acima#KUMITE#+75</t>
  </si>
  <si>
    <t>1998#Masculino#2o kyu e acima#KUMITE#+75</t>
  </si>
  <si>
    <t>1999#Masculino#2o kyu e acima#KUMITE#+75</t>
  </si>
  <si>
    <t>2000#Masculino#2o kyu e acima#KUMITE#+75</t>
  </si>
  <si>
    <t>2001#Masculino#2o kyu e acima#KUMITE#+75</t>
  </si>
  <si>
    <t>2002#Masculino#2o kyu e acima#KUMITE#+75</t>
  </si>
  <si>
    <t>2003#Masculino#2o kyu e acima#KUMITE#+75</t>
  </si>
  <si>
    <t>2004#Masculino#2o kyu e acima#KUMITE#+75</t>
  </si>
  <si>
    <t>1970#Masculino#2o kyu e acima#KUMITE#-75</t>
  </si>
  <si>
    <t>1971#Masculino#2o kyu e acima#KUMITE#-75</t>
  </si>
  <si>
    <t>1972#Masculino#2o kyu e acima#KUMITE#-75</t>
  </si>
  <si>
    <t>1973#Masculino#2o kyu e acima#KUMITE#-75</t>
  </si>
  <si>
    <t>1974#Masculino#2o kyu e acima#KUMITE#-75</t>
  </si>
  <si>
    <t>1975#Masculino#2o kyu e acima#KUMITE#-75</t>
  </si>
  <si>
    <t>1976#Masculino#2o kyu e acima#KUMITE#-75</t>
  </si>
  <si>
    <t>1977#Masculino#2o kyu e acima#KUMITE#-75</t>
  </si>
  <si>
    <t>1978#Masculino#2o kyu e acima#KUMITE#-75</t>
  </si>
  <si>
    <t>1979#Masculino#2o kyu e acima#KUMITE#-75</t>
  </si>
  <si>
    <t>1980#Masculino#2o kyu e acima#KUMITE#-75</t>
  </si>
  <si>
    <t>1981#Masculino#2o kyu e acima#KUMITE#-75</t>
  </si>
  <si>
    <t>1982#Masculino#2o kyu e acima#KUMITE#-75</t>
  </si>
  <si>
    <t>1983#Masculino#2o kyu e acima#KUMITE#-75</t>
  </si>
  <si>
    <t>1984#Masculino#2o kyu e acima#KUMITE#-75</t>
  </si>
  <si>
    <t>1985#Masculino#2o kyu e acima#KUMITE#-75</t>
  </si>
  <si>
    <t>1986#Masculino#2o kyu e acima#KUMITE#-75</t>
  </si>
  <si>
    <t>1987#Masculino#2o kyu e acima#KUMITE#-75</t>
  </si>
  <si>
    <t>1988#Masculino#2o kyu e acima#KUMITE#-75</t>
  </si>
  <si>
    <t>1989#Masculino#2o kyu e acima#KUMITE#-75</t>
  </si>
  <si>
    <t>1990#Masculino#2o kyu e acima#KUMITE#-75</t>
  </si>
  <si>
    <t>1991#Masculino#2o kyu e acima#KUMITE#-75</t>
  </si>
  <si>
    <t>1992#Masculino#2o kyu e acima#KUMITE#-75</t>
  </si>
  <si>
    <t>1993#Masculino#2o kyu e acima#KUMITE#-75</t>
  </si>
  <si>
    <t>1994#Masculino#2o kyu e acima#KUMITE#-75</t>
  </si>
  <si>
    <t>1995#Masculino#2o kyu e acima#KUMITE#-75</t>
  </si>
  <si>
    <t>1996#Masculino#2o kyu e acima#KUMITE#-75</t>
  </si>
  <si>
    <t>1997#Masculino#2o kyu e acima#KUMITE#-75</t>
  </si>
  <si>
    <t>1998#Masculino#2o kyu e acima#KUMITE#-75</t>
  </si>
  <si>
    <t>1999#Masculino#2o kyu e acima#KUMITE#-75</t>
  </si>
  <si>
    <t>2000#Masculino#2o kyu e acima#KUMITE#-75</t>
  </si>
  <si>
    <t>2001#Masculino#2o kyu e acima#KUMITE#-75</t>
  </si>
  <si>
    <t>2002#Masculino#2o kyu e acima#KUMITE#-75</t>
  </si>
  <si>
    <t>2003#Masculino#2o kyu e acima#KUMITE#-75</t>
  </si>
  <si>
    <t>2004#Masculino#2o kyu e acima#KUMITE#-75</t>
  </si>
  <si>
    <t>1970#Masculino#2o kyu e acima#KUMITE#-67</t>
  </si>
  <si>
    <t>1971#Masculino#2o kyu e acima#KUMITE#-67</t>
  </si>
  <si>
    <t>1973#Masculino#2o kyu e acima#KUMITE#-67</t>
  </si>
  <si>
    <t>1974#Masculino#2o kyu e acima#KUMITE#-67</t>
  </si>
  <si>
    <t>1975#Masculino#2o kyu e acima#KUMITE#-67</t>
  </si>
  <si>
    <t>1976#Masculino#2o kyu e acima#KUMITE#-67</t>
  </si>
  <si>
    <t>1977#Masculino#2o kyu e acima#KUMITE#-67</t>
  </si>
  <si>
    <t>1978#Masculino#2o kyu e acima#KUMITE#-67</t>
  </si>
  <si>
    <t>1979#Masculino#2o kyu e acima#KUMITE#-67</t>
  </si>
  <si>
    <t>1980#Masculino#2o kyu e acima#KUMITE#-67</t>
  </si>
  <si>
    <t>1981#Masculino#2o kyu e acima#KUMITE#-67</t>
  </si>
  <si>
    <t>1982#Masculino#2o kyu e acima#KUMITE#-67</t>
  </si>
  <si>
    <t>1983#Masculino#2o kyu e acima#KUMITE#-67</t>
  </si>
  <si>
    <t>1984#Masculino#2o kyu e acima#KUMITE#-67</t>
  </si>
  <si>
    <t>1985#Masculino#2o kyu e acima#KUMITE#-67</t>
  </si>
  <si>
    <t>1986#Masculino#2o kyu e acima#KUMITE#-67</t>
  </si>
  <si>
    <t>1987#Masculino#2o kyu e acima#KUMITE#-67</t>
  </si>
  <si>
    <t>1988#Masculino#2o kyu e acima#KUMITE#-67</t>
  </si>
  <si>
    <t>1989#Masculino#2o kyu e acima#KUMITE#-67</t>
  </si>
  <si>
    <t>1990#Masculino#2o kyu e acima#KUMITE#-67</t>
  </si>
  <si>
    <t>1991#Masculino#2o kyu e acima#KUMITE#-67</t>
  </si>
  <si>
    <t>1992#Masculino#2o kyu e acima#KUMITE#-67</t>
  </si>
  <si>
    <t>1993#Masculino#2o kyu e acima#KUMITE#-67</t>
  </si>
  <si>
    <t>1994#Masculino#2o kyu e acima#KUMITE#-67</t>
  </si>
  <si>
    <t>1995#Masculino#2o kyu e acima#KUMITE#-67</t>
  </si>
  <si>
    <t>1996#Masculino#2o kyu e acima#KUMITE#-67</t>
  </si>
  <si>
    <t>1997#Masculino#2o kyu e acima#KUMITE#-67</t>
  </si>
  <si>
    <t>1998#Masculino#2o kyu e acima#KUMITE#-67</t>
  </si>
  <si>
    <t>1999#Masculino#2o kyu e acima#KUMITE#-67</t>
  </si>
  <si>
    <t>2000#Masculino#2o kyu e acima#KUMITE#-67</t>
  </si>
  <si>
    <t>2001#Masculino#2o kyu e acima#KUMITE#-67</t>
  </si>
  <si>
    <t>2002#Masculino#2o kyu e acima#KUMITE#-67</t>
  </si>
  <si>
    <t>2003#Masculino#2o kyu e acima#KUMITE#-67</t>
  </si>
  <si>
    <t>2004#Masculino#2o kyu e acima#KUMITE#-67</t>
  </si>
  <si>
    <t>2011#Feminino#2o kyu e acima#KUMITE</t>
  </si>
  <si>
    <t>2012#Feminino#2o kyu e acima#KUMITE</t>
  </si>
  <si>
    <t>2009#Feminino#2o kyu e acima#KUMITE</t>
  </si>
  <si>
    <t>2010#Feminino#2o kyu e acima#KUMITE</t>
  </si>
  <si>
    <t>2007#Feminino#Até 3o kyu#KUMITE</t>
  </si>
  <si>
    <t>2008#Feminino#Até 3o kyu#KUMITE</t>
  </si>
  <si>
    <t>2005#Feminino#Até 3o kyu#KUMITE</t>
  </si>
  <si>
    <t>2006#Feminino#Até 3o kyu#KUMITE</t>
  </si>
  <si>
    <t>1925#Feminino#Até 3o kyu#KUMITE</t>
  </si>
  <si>
    <t>1926#Feminino#Até 3o kyu#KUMITE</t>
  </si>
  <si>
    <t>1927#Feminino#Até 3o kyu#KUMITE</t>
  </si>
  <si>
    <t>1928#Feminino#Até 3o kyu#KUMITE</t>
  </si>
  <si>
    <t>1929#Feminino#Até 3o kyu#KUMITE</t>
  </si>
  <si>
    <t>1930#Feminino#Até 3o kyu#KUMITE</t>
  </si>
  <si>
    <t>1931#Feminino#Até 3o kyu#KUMITE</t>
  </si>
  <si>
    <t>1932#Feminino#Até 3o kyu#KUMITE</t>
  </si>
  <si>
    <t>1933#Feminino#Até 3o kyu#KUMITE</t>
  </si>
  <si>
    <t>1934#Feminino#Até 3o kyu#KUMITE</t>
  </si>
  <si>
    <t>1935#Feminino#Até 3o kyu#KUMITE</t>
  </si>
  <si>
    <t>1936#Feminino#Até 3o kyu#KUMITE</t>
  </si>
  <si>
    <t>1937#Feminino#Até 3o kyu#KUMITE</t>
  </si>
  <si>
    <t>1938#Feminino#Até 3o kyu#KUMITE</t>
  </si>
  <si>
    <t>1939#Feminino#Até 3o kyu#KUMITE</t>
  </si>
  <si>
    <t>1940#Feminino#Até 3o kyu#KUMITE</t>
  </si>
  <si>
    <t>1941#Feminino#Até 3o kyu#KUMITE</t>
  </si>
  <si>
    <t>1942#Feminino#Até 3o kyu#KUMITE</t>
  </si>
  <si>
    <t>1943#Feminino#Até 3o kyu#KUMITE</t>
  </si>
  <si>
    <t>1944#Feminino#Até 3o kyu#KUMITE</t>
  </si>
  <si>
    <t>1945#Feminino#Até 3o kyu#KUMITE</t>
  </si>
  <si>
    <t>1946#Feminino#Até 3o kyu#KUMITE</t>
  </si>
  <si>
    <t>1947#Feminino#Até 3o kyu#KUMITE</t>
  </si>
  <si>
    <t>1948#Feminino#Até 3o kyu#KUMITE</t>
  </si>
  <si>
    <t>1949#Feminino#Até 3o kyu#KUMITE</t>
  </si>
  <si>
    <t>1950#Feminino#Até 3o kyu#KUMITE</t>
  </si>
  <si>
    <t>1951#Feminino#Até 3o kyu#KUMITE</t>
  </si>
  <si>
    <t>1952#Feminino#Até 3o kyu#KUMITE</t>
  </si>
  <si>
    <t>1953#Feminino#Até 3o kyu#KUMITE</t>
  </si>
  <si>
    <t>1954#Feminino#Até 3o kyu#KUMITE</t>
  </si>
  <si>
    <t>1955#Feminino#Até 3o kyu#KUMITE</t>
  </si>
  <si>
    <t>1956#Feminino#Até 3o kyu#KUMITE</t>
  </si>
  <si>
    <t>1957#Feminino#Até 3o kyu#KUMITE</t>
  </si>
  <si>
    <t>1958#Feminino#Até 3o kyu#KUMITE</t>
  </si>
  <si>
    <t>1959#Feminino#Até 3o kyu#KUMITE</t>
  </si>
  <si>
    <t>1960#Feminino#Até 3o kyu#KUMITE</t>
  </si>
  <si>
    <t>1961#Feminino#Até 3o kyu#KUMITE</t>
  </si>
  <si>
    <t>1962#Feminino#Até 3o kyu#KUMITE</t>
  </si>
  <si>
    <t>1963#Feminino#Até 3o kyu#KUMITE</t>
  </si>
  <si>
    <t>1964#Feminino#Até 3o kyu#KUMITE</t>
  </si>
  <si>
    <t>1965#Feminino#Até 3o kyu#KUMITE</t>
  </si>
  <si>
    <t>1966#Feminino#Até 3o kyu#KUMITE</t>
  </si>
  <si>
    <t>1967#Feminino#Até 3o kyu#KUMITE</t>
  </si>
  <si>
    <t>1968#Feminino#Até 3o kyu#KUMITE</t>
  </si>
  <si>
    <t>1969#Feminino#Até 3o kyu#KUMITE</t>
  </si>
  <si>
    <t>1970#Feminino#Até 3o kyu#KUMITE</t>
  </si>
  <si>
    <t>1971#Feminino#Até 3o kyu#KUMITE</t>
  </si>
  <si>
    <t>1972#Feminino#Até 3o kyu#KUMITE</t>
  </si>
  <si>
    <t>1973#Feminino#Até 3o kyu#KUMITE</t>
  </si>
  <si>
    <t>1974#Feminino#Até 3o kyu#KUMITE</t>
  </si>
  <si>
    <t>1975#Feminino#Até 3o kyu#KUMITE</t>
  </si>
  <si>
    <t>1976#Feminino#Até 3o kyu#KUMITE</t>
  </si>
  <si>
    <t>1977#Feminino#Até 3o kyu#KUMITE</t>
  </si>
  <si>
    <t>1978#Feminino#Até 3o kyu#KUMITE</t>
  </si>
  <si>
    <t>1979#Feminino#Até 3o kyu#KUMITE</t>
  </si>
  <si>
    <t>1980#Feminino#Até 3o kyu#KUMITE</t>
  </si>
  <si>
    <t>1981#Feminino#Até 3o kyu#KUMITE</t>
  </si>
  <si>
    <t>1982#Feminino#Até 3o kyu#KUMITE</t>
  </si>
  <si>
    <t>1983#Feminino#Até 3o kyu#KUMITE</t>
  </si>
  <si>
    <t>1984#Feminino#Até 3o kyu#KUMITE</t>
  </si>
  <si>
    <t>1985#Feminino#Até 3o kyu#KUMITE</t>
  </si>
  <si>
    <t>1986#Feminino#Até 3o kyu#KUMITE</t>
  </si>
  <si>
    <t>1987#Feminino#Até 3o kyu#KUMITE</t>
  </si>
  <si>
    <t>1988#Feminino#Até 3o kyu#KUMITE</t>
  </si>
  <si>
    <t>1989#Feminino#Até 3o kyu#KUMITE</t>
  </si>
  <si>
    <t>1990#Feminino#Até 3o kyu#KUMITE</t>
  </si>
  <si>
    <t>1991#Feminino#Até 3o kyu#KUMITE</t>
  </si>
  <si>
    <t>1992#Feminino#Até 3o kyu#KUMITE</t>
  </si>
  <si>
    <t>1993#Feminino#Até 3o kyu#KUMITE</t>
  </si>
  <si>
    <t>1994#Feminino#Até 3o kyu#KUMITE</t>
  </si>
  <si>
    <t>1995#Feminino#Até 3o kyu#KUMITE</t>
  </si>
  <si>
    <t>1996#Feminino#Até 3o kyu#KUMITE</t>
  </si>
  <si>
    <t>1997#Feminino#Até 3o kyu#KUMITE</t>
  </si>
  <si>
    <t>1998#Feminino#Até 3o kyu#KUMITE</t>
  </si>
  <si>
    <t>1999#Feminino#Até 3o kyu#KUMITE</t>
  </si>
  <si>
    <t>2000#Feminino#Até 3o kyu#KUMITE</t>
  </si>
  <si>
    <t>2001#Feminino#Até 3o kyu#KUMITE</t>
  </si>
  <si>
    <t>2002#Feminino#Até 3o kyu#KUMITE</t>
  </si>
  <si>
    <t>2003#Feminino#Até 3o kyu#KUMITE</t>
  </si>
  <si>
    <t>2004#Feminino#Até 3o kyu#KUMITE</t>
  </si>
  <si>
    <t>2005#Feminino#2o kyu e acima#KUMITE#-55</t>
  </si>
  <si>
    <t>2006#Feminino#2o kyu e acima#KUMITE#-55</t>
  </si>
  <si>
    <t>2005#Feminino#2o kyu e acima#KUMITE#-61</t>
  </si>
  <si>
    <t>2006#Feminino#2o kyu e acima#KUMITE#-61</t>
  </si>
  <si>
    <t>2005#Feminino#2o kyu e acima#KUMITE#+61</t>
  </si>
  <si>
    <t>2006#Feminino#2o kyu e acima#KUMITE#+61</t>
  </si>
  <si>
    <t>1980#Feminino#2o kyu e acima#KUMITE#-55</t>
  </si>
  <si>
    <t>1981#Feminino#2o kyu e acima#KUMITE#-55</t>
  </si>
  <si>
    <t>1982#Feminino#2o kyu e acima#KUMITE#-55</t>
  </si>
  <si>
    <t>1983#Feminino#2o kyu e acima#KUMITE#-55</t>
  </si>
  <si>
    <t>1984#Feminino#2o kyu e acima#KUMITE#-55</t>
  </si>
  <si>
    <t>1985#Feminino#2o kyu e acima#KUMITE#-55</t>
  </si>
  <si>
    <t>1986#Feminino#2o kyu e acima#KUMITE#-55</t>
  </si>
  <si>
    <t>1987#Feminino#2o kyu e acima#KUMITE#-55</t>
  </si>
  <si>
    <t>1988#Feminino#2o kyu e acima#KUMITE#-55</t>
  </si>
  <si>
    <t>1989#Feminino#2o kyu e acima#KUMITE#-55</t>
  </si>
  <si>
    <t>1990#Feminino#2o kyu e acima#KUMITE#-55</t>
  </si>
  <si>
    <t>1991#Feminino#2o kyu e acima#KUMITE#-55</t>
  </si>
  <si>
    <t>1992#Feminino#2o kyu e acima#KUMITE#-55</t>
  </si>
  <si>
    <t>1993#Feminino#2o kyu e acima#KUMITE#-55</t>
  </si>
  <si>
    <t>1994#Feminino#2o kyu e acima#KUMITE#-55</t>
  </si>
  <si>
    <t>1995#Feminino#2o kyu e acima#KUMITE#-55</t>
  </si>
  <si>
    <t>1996#Feminino#2o kyu e acima#KUMITE#-55</t>
  </si>
  <si>
    <t>1997#Feminino#2o kyu e acima#KUMITE#-55</t>
  </si>
  <si>
    <t>1998#Feminino#2o kyu e acima#KUMITE#-55</t>
  </si>
  <si>
    <t>1999#Feminino#2o kyu e acima#KUMITE#-55</t>
  </si>
  <si>
    <t>2000#Feminino#2o kyu e acima#KUMITE#-55</t>
  </si>
  <si>
    <t>2001#Feminino#2o kyu e acima#KUMITE#-55</t>
  </si>
  <si>
    <t>2002#Feminino#2o kyu e acima#KUMITE#-55</t>
  </si>
  <si>
    <t>2003#Feminino#2o kyu e acima#KUMITE#-55</t>
  </si>
  <si>
    <t>2004#Feminino#2o kyu e acima#KUMITE#-55</t>
  </si>
  <si>
    <t>1980#Feminino#2o kyu e acima#KUMITE#-61</t>
  </si>
  <si>
    <t>1981#Feminino#2o kyu e acima#KUMITE#-61</t>
  </si>
  <si>
    <t>1982#Feminino#2o kyu e acima#KUMITE#-61</t>
  </si>
  <si>
    <t>1983#Feminino#2o kyu e acima#KUMITE#-61</t>
  </si>
  <si>
    <t>1984#Feminino#2o kyu e acima#KUMITE#-61</t>
  </si>
  <si>
    <t>1985#Feminino#2o kyu e acima#KUMITE#-61</t>
  </si>
  <si>
    <t>1986#Feminino#2o kyu e acima#KUMITE#-61</t>
  </si>
  <si>
    <t>1987#Feminino#2o kyu e acima#KUMITE#-61</t>
  </si>
  <si>
    <t>1988#Feminino#2o kyu e acima#KUMITE#-61</t>
  </si>
  <si>
    <t>1989#Feminino#2o kyu e acima#KUMITE#-61</t>
  </si>
  <si>
    <t>1990#Feminino#2o kyu e acima#KUMITE#-61</t>
  </si>
  <si>
    <t>1991#Feminino#2o kyu e acima#KUMITE#-61</t>
  </si>
  <si>
    <t>1992#Feminino#2o kyu e acima#KUMITE#-61</t>
  </si>
  <si>
    <t>1993#Feminino#2o kyu e acima#KUMITE#-61</t>
  </si>
  <si>
    <t>1994#Feminino#2o kyu e acima#KUMITE#-61</t>
  </si>
  <si>
    <t>1995#Feminino#2o kyu e acima#KUMITE#-61</t>
  </si>
  <si>
    <t>1996#Feminino#2o kyu e acima#KUMITE#-61</t>
  </si>
  <si>
    <t>1997#Feminino#2o kyu e acima#KUMITE#-61</t>
  </si>
  <si>
    <t>1998#Feminino#2o kyu e acima#KUMITE#-61</t>
  </si>
  <si>
    <t>1999#Feminino#2o kyu e acima#KUMITE#-61</t>
  </si>
  <si>
    <t>2000#Feminino#2o kyu e acima#KUMITE#-61</t>
  </si>
  <si>
    <t>2001#Feminino#2o kyu e acima#KUMITE#-61</t>
  </si>
  <si>
    <t>2002#Feminino#2o kyu e acima#KUMITE#-61</t>
  </si>
  <si>
    <t>2003#Feminino#2o kyu e acima#KUMITE#-61</t>
  </si>
  <si>
    <t>2004#Feminino#2o kyu e acima#KUMITE#-61</t>
  </si>
  <si>
    <t>1980#Feminino#2o kyu e acima#KUMITE#+61</t>
  </si>
  <si>
    <t>1981#Feminino#2o kyu e acima#KUMITE#+61</t>
  </si>
  <si>
    <t>1982#Feminino#2o kyu e acima#KUMITE#+61</t>
  </si>
  <si>
    <t>1983#Feminino#2o kyu e acima#KUMITE#+61</t>
  </si>
  <si>
    <t>1984#Feminino#2o kyu e acima#KUMITE#+61</t>
  </si>
  <si>
    <t>1985#Feminino#2o kyu e acima#KUMITE#+61</t>
  </si>
  <si>
    <t>1986#Feminino#2o kyu e acima#KUMITE#+61</t>
  </si>
  <si>
    <t>1987#Feminino#2o kyu e acima#KUMITE#+61</t>
  </si>
  <si>
    <t>1988#Feminino#2o kyu e acima#KUMITE#+61</t>
  </si>
  <si>
    <t>1989#Feminino#2o kyu e acima#KUMITE#+61</t>
  </si>
  <si>
    <t>1990#Feminino#2o kyu e acima#KUMITE#+61</t>
  </si>
  <si>
    <t>1991#Feminino#2o kyu e acima#KUMITE#+61</t>
  </si>
  <si>
    <t>1992#Feminino#2o kyu e acima#KUMITE#+61</t>
  </si>
  <si>
    <t>1993#Feminino#2o kyu e acima#KUMITE#+61</t>
  </si>
  <si>
    <t>1994#Feminino#2o kyu e acima#KUMITE#+61</t>
  </si>
  <si>
    <t>1995#Feminino#2o kyu e acima#KUMITE#+61</t>
  </si>
  <si>
    <t>1996#Feminino#2o kyu e acima#KUMITE#+61</t>
  </si>
  <si>
    <t>1997#Feminino#2o kyu e acima#KUMITE#+61</t>
  </si>
  <si>
    <t>1998#Feminino#2o kyu e acima#KUMITE#+61</t>
  </si>
  <si>
    <t>1999#Feminino#2o kyu e acima#KUMITE#+61</t>
  </si>
  <si>
    <t>2000#Feminino#2o kyu e acima#KUMITE#+61</t>
  </si>
  <si>
    <t>2001#Feminino#2o kyu e acima#KUMITE#+61</t>
  </si>
  <si>
    <t>2002#Feminino#2o kyu e acima#KUMITE#+61</t>
  </si>
  <si>
    <t>2003#Feminino#2o kyu e acima#KUMITE#+61</t>
  </si>
  <si>
    <t>2004#Feminino#2o kyu e acima#KUMITE#+61</t>
  </si>
  <si>
    <t>Técnico (até 5 nomes):</t>
  </si>
  <si>
    <t>Kumite Masc. Sub 12 até 3º Kyu</t>
  </si>
  <si>
    <t>Kumite Fem. Sub 12 até 3º Kyu</t>
  </si>
  <si>
    <t>Kumite Masc. Sub 12 2º Kyu e acima</t>
  </si>
  <si>
    <t>Kumite Fem. Sub 12 2º Kyu e acima</t>
  </si>
  <si>
    <t>Kumite Masc. Sub 14 até 3º Kyu</t>
  </si>
  <si>
    <t>Kumite Fem. Sub 14 até 3º Kyu</t>
  </si>
  <si>
    <t>Kumite Masc. Sub 14 2º Kyu e acima</t>
  </si>
  <si>
    <t>Kumite Fem. Sub 14 2º Kyu e acima</t>
  </si>
  <si>
    <t>Kumite Masc. Cadete até 3º Kyu</t>
  </si>
  <si>
    <t>Kumite Fem. Cadete até 3º Kyu</t>
  </si>
  <si>
    <t>Kumite Masc. Cadete 2º Kyu e acima</t>
  </si>
  <si>
    <t>Kumite Fem. Cadete 2º Kyu e acima</t>
  </si>
  <si>
    <t>Kumite Masc. Junior até 3º Kyu</t>
  </si>
  <si>
    <t>Kumite Fem. Junior até 3º Kyu</t>
  </si>
  <si>
    <t>Kumite Masc. Junior 2º Kyu e acima até 67 Kg</t>
  </si>
  <si>
    <t>Kumite Fem. Junior 2º Kyu e acima até 55 Kg</t>
  </si>
  <si>
    <t>Kumite Masc. Master A até 3º Kyu</t>
  </si>
  <si>
    <t>Kumite Fem. Master A até 3º Kyu</t>
  </si>
  <si>
    <t>Kumite Masc. Master A 2º Kyu e acima + 75 Kg</t>
  </si>
  <si>
    <t>Kumite Fem. Master A 2º Kyu e acima + 61 Kg</t>
  </si>
  <si>
    <t>Kumite Masc. Master B até 3º Kyu</t>
  </si>
  <si>
    <t>Kumite Fem. Master B até 3º Kyu</t>
  </si>
  <si>
    <t>Kumite Masc. Master B 2º Kyu e acima + 75 Kg</t>
  </si>
  <si>
    <t>Kumite Fem. Master C até 3º Kyu</t>
  </si>
  <si>
    <t>Kumite Masc. Master C até 3º Kyu</t>
  </si>
  <si>
    <t>Kumite Fem. Master B 2º Kyu e acima</t>
  </si>
  <si>
    <t>Kumite Masc. Master C 2º Kyu e acima</t>
  </si>
  <si>
    <t>CATEGORIA</t>
  </si>
  <si>
    <t>Total Inscrição Individual</t>
  </si>
  <si>
    <t>2020#Masculino#Absoluto#KATA</t>
  </si>
  <si>
    <t>2021#Masculino#Absoluto#KATA</t>
  </si>
  <si>
    <t>2022#Masculino#Absoluto#KATA</t>
  </si>
  <si>
    <t>2023#Masculino#Absoluto#KATA</t>
  </si>
  <si>
    <t>2013#Masculino#Até 3o kyu#KATA</t>
  </si>
  <si>
    <t>2013#Masculino#2o kyu e acima#KATA</t>
  </si>
  <si>
    <t>2020#Feminino#Absoluto#KATA</t>
  </si>
  <si>
    <t>2021#Feminino#Absoluto#KATA</t>
  </si>
  <si>
    <t>2022#Feminino#Absoluto#KATA</t>
  </si>
  <si>
    <t>2023#Feminino#Absoluto#KATA</t>
  </si>
  <si>
    <t>2013#Feminino#Até 3o kyu#KATA</t>
  </si>
  <si>
    <t>2013#Feminino#2o kyu e acima#KATA</t>
  </si>
  <si>
    <t>2020#Masculino#Absoluto#BO</t>
  </si>
  <si>
    <t>2021#Masculino#Absoluto#BO</t>
  </si>
  <si>
    <t>2022#Masculino#Absoluto#BO</t>
  </si>
  <si>
    <t>2023#Masculino#Absoluto#BO</t>
  </si>
  <si>
    <t>2009#Masculino#Absoluto#SAI</t>
  </si>
  <si>
    <t>2020#Feminino#Absoluto#BO</t>
  </si>
  <si>
    <t>2021#Feminino#Absoluto#BO</t>
  </si>
  <si>
    <t>2022#Feminino#Absoluto#BO</t>
  </si>
  <si>
    <t>2023#Feminino#Absoluto#BO</t>
  </si>
  <si>
    <t>2009#Feminino#Absoluto#SAI</t>
  </si>
  <si>
    <t>2020#Misto#Absoluto#PCD KATA</t>
  </si>
  <si>
    <t>2021#Misto#Absoluto#PCD KATA</t>
  </si>
  <si>
    <t>2022#Misto#Absoluto#PCD KATA</t>
  </si>
  <si>
    <t>2023#Misto#Absoluto#PCD KATA</t>
  </si>
  <si>
    <t>2020#Misto#Absoluto#PCD KOBUDO</t>
  </si>
  <si>
    <t>2021#Misto#Absoluto#PCD KOBUDO</t>
  </si>
  <si>
    <t>2022#Misto#Absoluto#PCD KOBUDO</t>
  </si>
  <si>
    <t>2023#Misto#Absoluto#PCD KOBUDO</t>
  </si>
  <si>
    <t>2013#Masculino#Até 3o kyu#KUMITE</t>
  </si>
  <si>
    <t>2013#Masculino#2o kyu e acima#KUMITE</t>
  </si>
  <si>
    <t>2007#Masculino#2o kyu e acima#KUMITE#-67</t>
  </si>
  <si>
    <t>2007#Masculino#2o kyu e acima#KUMITE#-75</t>
  </si>
  <si>
    <t>2007#Masculino#2o kyu e acima#KUMITE#+75</t>
  </si>
  <si>
    <t>2013#Feminino#2o kyu e acima#KUMITE</t>
  </si>
  <si>
    <t>2007#Feminino#2o kyu e acima#KUMITE#-55</t>
  </si>
  <si>
    <t>2007#Feminino#2o kyu e acima#KUMITE#-61</t>
  </si>
  <si>
    <t>2007#Feminino#2o kyu e acima#KUMITE#+61</t>
  </si>
  <si>
    <t>1925#Feminino#2o kyu e acima#KUMITE</t>
  </si>
  <si>
    <t>1926#Feminino#2o kyu e acima#KUMITE</t>
  </si>
  <si>
    <t>1927#Feminino#2o kyu e acima#KUMITE</t>
  </si>
  <si>
    <t>1928#Feminino#2o kyu e acima#KUMITE</t>
  </si>
  <si>
    <t>1929#Feminino#2o kyu e acima#KUMITE</t>
  </si>
  <si>
    <t>1930#Feminino#2o kyu e acima#KUMITE</t>
  </si>
  <si>
    <t>1931#Feminino#2o kyu e acima#KUMITE</t>
  </si>
  <si>
    <t>1932#Feminino#2o kyu e acima#KUMITE</t>
  </si>
  <si>
    <t>1933#Feminino#2o kyu e acima#KUMITE</t>
  </si>
  <si>
    <t>1934#Feminino#2o kyu e acima#KUMITE</t>
  </si>
  <si>
    <t>1935#Feminino#2o kyu e acima#KUMITE</t>
  </si>
  <si>
    <t>1936#Feminino#2o kyu e acima#KUMITE</t>
  </si>
  <si>
    <t>1937#Feminino#2o kyu e acima#KUMITE</t>
  </si>
  <si>
    <t>1938#Feminino#2o kyu e acima#KUMITE</t>
  </si>
  <si>
    <t>1939#Feminino#2o kyu e acima#KUMITE</t>
  </si>
  <si>
    <t>1940#Feminino#2o kyu e acima#KUMITE</t>
  </si>
  <si>
    <t>1941#Feminino#2o kyu e acima#KUMITE</t>
  </si>
  <si>
    <t>1942#Feminino#2o kyu e acima#KUMITE</t>
  </si>
  <si>
    <t>1943#Feminino#2o kyu e acima#KUMITE</t>
  </si>
  <si>
    <t>1944#Feminino#2o kyu e acima#KUMITE</t>
  </si>
  <si>
    <t>1945#Feminino#2o kyu e acima#KUMITE</t>
  </si>
  <si>
    <t>1946#Feminino#2o kyu e acima#KUMITE</t>
  </si>
  <si>
    <t>1947#Feminino#2o kyu e acima#KUMITE</t>
  </si>
  <si>
    <t>1948#Feminino#2o kyu e acima#KUMITE</t>
  </si>
  <si>
    <t>1949#Feminino#2o kyu e acima#KUMITE</t>
  </si>
  <si>
    <t>1950#Feminino#2o kyu e acima#KUMITE</t>
  </si>
  <si>
    <t>1951#Feminino#2o kyu e acima#KUMITE</t>
  </si>
  <si>
    <t>1952#Feminino#2o kyu e acima#KUMITE</t>
  </si>
  <si>
    <t>1953#Feminino#2o kyu e acima#KUMITE</t>
  </si>
  <si>
    <t>1954#Feminino#2o kyu e acima#KUMITE</t>
  </si>
  <si>
    <t>1955#Feminino#2o kyu e acima#KUMITE</t>
  </si>
  <si>
    <t>1956#Feminino#2o kyu e acima#KUMITE</t>
  </si>
  <si>
    <t>1957#Feminino#2o kyu e acima#KUMITE</t>
  </si>
  <si>
    <t>1958#Feminino#2o kyu e acima#KUMITE</t>
  </si>
  <si>
    <t>1959#Feminino#2o kyu e acima#KUMITE</t>
  </si>
  <si>
    <t>1960#Feminino#2o kyu e acima#KUMITE</t>
  </si>
  <si>
    <t>1961#Feminino#2o kyu e acima#KUMITE</t>
  </si>
  <si>
    <t>1962#Feminino#2o kyu e acima#KUMITE</t>
  </si>
  <si>
    <t>1963#Feminino#2o kyu e acima#KUMITE</t>
  </si>
  <si>
    <t>1964#Feminino#2o kyu e acima#KUMITE</t>
  </si>
  <si>
    <t>1965#Feminino#2o kyu e acima#KUMITE</t>
  </si>
  <si>
    <t>1966#Feminino#2o kyu e acima#KUMITE</t>
  </si>
  <si>
    <t>1967#Feminino#2o kyu e acima#KUMITE</t>
  </si>
  <si>
    <t>1968#Feminino#2o kyu e acima#KUMITE</t>
  </si>
  <si>
    <t>2019</t>
  </si>
  <si>
    <t>2024#Masculino#Absoluto#KATA</t>
  </si>
  <si>
    <t>2014#Masculino#Até 3o kyu#KATA</t>
  </si>
  <si>
    <t>2014#Masculino#2o kyu e acima#KATA</t>
  </si>
  <si>
    <t>2024#Feminino#Absoluto#KATA</t>
  </si>
  <si>
    <t>2014#Feminino#Até 3o kyu#KATA</t>
  </si>
  <si>
    <t>2014#Feminino#2o kyu e acima#KATA</t>
  </si>
  <si>
    <t>2014#Masculino#Até 3o kyu#KUMITE</t>
  </si>
  <si>
    <t>2014#Masculino#2o kyu e acima#KUMITE</t>
  </si>
  <si>
    <t>2008#Masculino#2o kyu e acima#KUMITE#-67</t>
  </si>
  <si>
    <t>2008#Masculino#2o kyu e acima#KUMITE#-75</t>
  </si>
  <si>
    <t>2008#Masculino#2o kyu e acima#KUMITE#+75</t>
  </si>
  <si>
    <t>2014#Feminino#2o kyu e acima#KUMITE</t>
  </si>
  <si>
    <t>1969#Feminino#2o kyu e acima#KUMITE</t>
  </si>
  <si>
    <t>2024#Masculino#Absoluto#BO</t>
  </si>
  <si>
    <t>2013#Masculino#Absoluto#NUNCHAKU</t>
  </si>
  <si>
    <t>2014#Masculino#Absoluto#NUNCHAKU</t>
  </si>
  <si>
    <t>2015#Masculino#Absoluto#NUNCHAKU</t>
  </si>
  <si>
    <t>2016#Masculino#Absoluto#NUNCHAKU</t>
  </si>
  <si>
    <t>2011#Masculino#Absoluto#NUNCHAKU</t>
  </si>
  <si>
    <t>2012#Masculino#Absoluto#NUNCHAKU</t>
  </si>
  <si>
    <t>2009#Masculino#Absoluto#NUNCHAKU</t>
  </si>
  <si>
    <t>2010#Masculino#Absoluto#NUNCHAKU</t>
  </si>
  <si>
    <t>2007#Masculino#Absoluto#NUNCHAKU</t>
  </si>
  <si>
    <t>2008#Masculino#Absoluto#NUNCHAKU</t>
  </si>
  <si>
    <t>1985#Masculino#Absoluto#NUNCHAKU</t>
  </si>
  <si>
    <t>1986#Masculino#Absoluto#NUNCHAKU</t>
  </si>
  <si>
    <t>1987#Masculino#Absoluto#NUNCHAKU</t>
  </si>
  <si>
    <t>1988#Masculino#Absoluto#NUNCHAKU</t>
  </si>
  <si>
    <t>1989#Masculino#Absoluto#NUNCHAKU</t>
  </si>
  <si>
    <t>1990#Masculino#Absoluto#NUNCHAKU</t>
  </si>
  <si>
    <t>1991#Masculino#Absoluto#NUNCHAKU</t>
  </si>
  <si>
    <t>1992#Masculino#Absoluto#NUNCHAKU</t>
  </si>
  <si>
    <t>1993#Masculino#Absoluto#NUNCHAKU</t>
  </si>
  <si>
    <t>1994#Masculino#Absoluto#NUNCHAKU</t>
  </si>
  <si>
    <t>1995#Masculino#Absoluto#NUNCHAKU</t>
  </si>
  <si>
    <t>1996#Masculino#Absoluto#NUNCHAKU</t>
  </si>
  <si>
    <t>1997#Masculino#Absoluto#NUNCHAKU</t>
  </si>
  <si>
    <t>1998#Masculino#Absoluto#NUNCHAKU</t>
  </si>
  <si>
    <t>1999#Masculino#Absoluto#NUNCHAKU</t>
  </si>
  <si>
    <t>2000#Masculino#Absoluto#NUNCHAKU</t>
  </si>
  <si>
    <t>2001#Masculino#Absoluto#NUNCHAKU</t>
  </si>
  <si>
    <t>2002#Masculino#Absoluto#NUNCHAKU</t>
  </si>
  <si>
    <t>2003#Masculino#Absoluto#NUNCHAKU</t>
  </si>
  <si>
    <t>2004#Masculino#Absoluto#NUNCHAKU</t>
  </si>
  <si>
    <t>2005#Masculino#Absoluto#NUNCHAKU</t>
  </si>
  <si>
    <t>2006#Masculino#Absoluto#NUNCHAKU</t>
  </si>
  <si>
    <t>1970#Masculino#Absoluto#NUNCHAKU</t>
  </si>
  <si>
    <t>1971#Masculino#Absoluto#NUNCHAKU</t>
  </si>
  <si>
    <t>1972#Masculino#Absoluto#NUNCHAKU</t>
  </si>
  <si>
    <t>1973#Masculino#Absoluto#NUNCHAKU</t>
  </si>
  <si>
    <t>1974#Masculino#Absoluto#NUNCHAKU</t>
  </si>
  <si>
    <t>1975#Masculino#Absoluto#NUNCHAKU</t>
  </si>
  <si>
    <t>1976#Masculino#Absoluto#NUNCHAKU</t>
  </si>
  <si>
    <t>1977#Masculino#Absoluto#NUNCHAKU</t>
  </si>
  <si>
    <t>1978#Masculino#Absoluto#NUNCHAKU</t>
  </si>
  <si>
    <t>1979#Masculino#Absoluto#NUNCHAKU</t>
  </si>
  <si>
    <t>1980#Masculino#Absoluto#NUNCHAKU</t>
  </si>
  <si>
    <t>1981#Masculino#Absoluto#NUNCHAKU</t>
  </si>
  <si>
    <t>1982#Masculino#Absoluto#NUNCHAKU</t>
  </si>
  <si>
    <t>1983#Masculino#Absoluto#NUNCHAKU</t>
  </si>
  <si>
    <t>1984#Masculino#Absoluto#NUNCHAKU</t>
  </si>
  <si>
    <t>1960#Masculino#Absoluto#NUNCHAKU</t>
  </si>
  <si>
    <t>1961#Masculino#Absoluto#NUNCHAKU</t>
  </si>
  <si>
    <t>1962#Masculino#Absoluto#NUNCHAKU</t>
  </si>
  <si>
    <t>1963#Masculino#Absoluto#NUNCHAKU</t>
  </si>
  <si>
    <t>1964#Masculino#Absoluto#NUNCHAKU</t>
  </si>
  <si>
    <t>1965#Masculino#Absoluto#NUNCHAKU</t>
  </si>
  <si>
    <t>1966#Masculino#Absoluto#NUNCHAKU</t>
  </si>
  <si>
    <t>1967#Masculino#Absoluto#NUNCHAKU</t>
  </si>
  <si>
    <t>1968#Masculino#Absoluto#NUNCHAKU</t>
  </si>
  <si>
    <t>1969#Masculino#Absoluto#NUNCHAKU</t>
  </si>
  <si>
    <t>1925#Masculino#Absoluto#NUNCHAKU</t>
  </si>
  <si>
    <t>1926#Masculino#Absoluto#NUNCHAKU</t>
  </si>
  <si>
    <t>1927#Masculino#Absoluto#NUNCHAKU</t>
  </si>
  <si>
    <t>1928#Masculino#Absoluto#NUNCHAKU</t>
  </si>
  <si>
    <t>1929#Masculino#Absoluto#NUNCHAKU</t>
  </si>
  <si>
    <t>1930#Masculino#Absoluto#NUNCHAKU</t>
  </si>
  <si>
    <t>1931#Masculino#Absoluto#NUNCHAKU</t>
  </si>
  <si>
    <t>1932#Masculino#Absoluto#NUNCHAKU</t>
  </si>
  <si>
    <t>1933#Masculino#Absoluto#NUNCHAKU</t>
  </si>
  <si>
    <t>1934#Masculino#Absoluto#NUNCHAKU</t>
  </si>
  <si>
    <t>1935#Masculino#Absoluto#NUNCHAKU</t>
  </si>
  <si>
    <t>1936#Masculino#Absoluto#NUNCHAKU</t>
  </si>
  <si>
    <t>1937#Masculino#Absoluto#NUNCHAKU</t>
  </si>
  <si>
    <t>1938#Masculino#Absoluto#NUNCHAKU</t>
  </si>
  <si>
    <t>1939#Masculino#Absoluto#NUNCHAKU</t>
  </si>
  <si>
    <t>1940#Masculino#Absoluto#NUNCHAKU</t>
  </si>
  <si>
    <t>1941#Masculino#Absoluto#NUNCHAKU</t>
  </si>
  <si>
    <t>1942#Masculino#Absoluto#NUNCHAKU</t>
  </si>
  <si>
    <t>1943#Masculino#Absoluto#NUNCHAKU</t>
  </si>
  <si>
    <t>1944#Masculino#Absoluto#NUNCHAKU</t>
  </si>
  <si>
    <t>1945#Masculino#Absoluto#NUNCHAKU</t>
  </si>
  <si>
    <t>1946#Masculino#Absoluto#NUNCHAKU</t>
  </si>
  <si>
    <t>1947#Masculino#Absoluto#NUNCHAKU</t>
  </si>
  <si>
    <t>1948#Masculino#Absoluto#NUNCHAKU</t>
  </si>
  <si>
    <t>1949#Masculino#Absoluto#NUNCHAKU</t>
  </si>
  <si>
    <t>1950#Masculino#Absoluto#NUNCHAKU</t>
  </si>
  <si>
    <t>1951#Masculino#Absoluto#NUNCHAKU</t>
  </si>
  <si>
    <t>1952#Masculino#Absoluto#NUNCHAKU</t>
  </si>
  <si>
    <t>1953#Masculino#Absoluto#NUNCHAKU</t>
  </si>
  <si>
    <t>1954#Masculino#Absoluto#NUNCHAKU</t>
  </si>
  <si>
    <t>1955#Masculino#Absoluto#NUNCHAKU</t>
  </si>
  <si>
    <t>1956#Masculino#Absoluto#NUNCHAKU</t>
  </si>
  <si>
    <t>1957#Masculino#Absoluto#NUNCHAKU</t>
  </si>
  <si>
    <t>1958#Masculino#Absoluto#NUNCHAKU</t>
  </si>
  <si>
    <t>1959#Masculino#Absoluto#NUNCHAKU</t>
  </si>
  <si>
    <t>2009#Masculino#Absoluto#TUNQUA</t>
  </si>
  <si>
    <t>2010#Masculino#Absoluto#TUNQUA</t>
  </si>
  <si>
    <t>2011#Masculino#Absoluto#TUNQUA</t>
  </si>
  <si>
    <t>2012#Masculino#Absoluto#TUNQUA</t>
  </si>
  <si>
    <t>2007#Masculino#Absoluto#TUNQUA</t>
  </si>
  <si>
    <t>2008#Masculino#Absoluto#TUNQUA</t>
  </si>
  <si>
    <t>1985#Masculino#Absoluto#TUNQUA</t>
  </si>
  <si>
    <t>1986#Masculino#Absoluto#TUNQUA</t>
  </si>
  <si>
    <t>1987#Masculino#Absoluto#TUNQUA</t>
  </si>
  <si>
    <t>1988#Masculino#Absoluto#TUNQUA</t>
  </si>
  <si>
    <t>1989#Masculino#Absoluto#TUNQUA</t>
  </si>
  <si>
    <t>1990#Masculino#Absoluto#TUNQUA</t>
  </si>
  <si>
    <t>1991#Masculino#Absoluto#TUNQUA</t>
  </si>
  <si>
    <t>1992#Masculino#Absoluto#TUNQUA</t>
  </si>
  <si>
    <t>1993#Masculino#Absoluto#TUNQUA</t>
  </si>
  <si>
    <t>1994#Masculino#Absoluto#TUNQUA</t>
  </si>
  <si>
    <t>1995#Masculino#Absoluto#TUNQUA</t>
  </si>
  <si>
    <t>1996#Masculino#Absoluto#TUNQUA</t>
  </si>
  <si>
    <t>1997#Masculino#Absoluto#TUNQUA</t>
  </si>
  <si>
    <t>1998#Masculino#Absoluto#TUNQUA</t>
  </si>
  <si>
    <t>1999#Masculino#Absoluto#TUNQUA</t>
  </si>
  <si>
    <t>2000#Masculino#Absoluto#TUNQUA</t>
  </si>
  <si>
    <t>2001#Masculino#Absoluto#TUNQUA</t>
  </si>
  <si>
    <t>2002#Masculino#Absoluto#TUNQUA</t>
  </si>
  <si>
    <t>2003#Masculino#Absoluto#TUNQUA</t>
  </si>
  <si>
    <t>2004#Masculino#Absoluto#TUNQUA</t>
  </si>
  <si>
    <t>2005#Masculino#Absoluto#TUNQUA</t>
  </si>
  <si>
    <t>2006#Masculino#Absoluto#TUNQUA</t>
  </si>
  <si>
    <t>1970#Masculino#Absoluto#TUNQUA</t>
  </si>
  <si>
    <t>1971#Masculino#Absoluto#TUNQUA</t>
  </si>
  <si>
    <t>1972#Masculino#Absoluto#TUNQUA</t>
  </si>
  <si>
    <t>1973#Masculino#Absoluto#TUNQUA</t>
  </si>
  <si>
    <t>1974#Masculino#Absoluto#TUNQUA</t>
  </si>
  <si>
    <t>1975#Masculino#Absoluto#TUNQUA</t>
  </si>
  <si>
    <t>1976#Masculino#Absoluto#TUNQUA</t>
  </si>
  <si>
    <t>1977#Masculino#Absoluto#TUNQUA</t>
  </si>
  <si>
    <t>1978#Masculino#Absoluto#TUNQUA</t>
  </si>
  <si>
    <t>1979#Masculino#Absoluto#TUNQUA</t>
  </si>
  <si>
    <t>1980#Masculino#Absoluto#TUNQUA</t>
  </si>
  <si>
    <t>1981#Masculino#Absoluto#TUNQUA</t>
  </si>
  <si>
    <t>1982#Masculino#Absoluto#TUNQUA</t>
  </si>
  <si>
    <t>1983#Masculino#Absoluto#TUNQUA</t>
  </si>
  <si>
    <t>1984#Masculino#Absoluto#TUNQUA</t>
  </si>
  <si>
    <t>1925#Masculino#Absoluto#TUNQUA</t>
  </si>
  <si>
    <t>1926#Masculino#Absoluto#TUNQUA</t>
  </si>
  <si>
    <t>1927#Masculino#Absoluto#TUNQUA</t>
  </si>
  <si>
    <t>1928#Masculino#Absoluto#TUNQUA</t>
  </si>
  <si>
    <t>1929#Masculino#Absoluto#TUNQUA</t>
  </si>
  <si>
    <t>1930#Masculino#Absoluto#TUNQUA</t>
  </si>
  <si>
    <t>1931#Masculino#Absoluto#TUNQUA</t>
  </si>
  <si>
    <t>1932#Masculino#Absoluto#TUNQUA</t>
  </si>
  <si>
    <t>1933#Masculino#Absoluto#TUNQUA</t>
  </si>
  <si>
    <t>1934#Masculino#Absoluto#TUNQUA</t>
  </si>
  <si>
    <t>1935#Masculino#Absoluto#TUNQUA</t>
  </si>
  <si>
    <t>1936#Masculino#Absoluto#TUNQUA</t>
  </si>
  <si>
    <t>1937#Masculino#Absoluto#TUNQUA</t>
  </si>
  <si>
    <t>1938#Masculino#Absoluto#TUNQUA</t>
  </si>
  <si>
    <t>1939#Masculino#Absoluto#TUNQUA</t>
  </si>
  <si>
    <t>1940#Masculino#Absoluto#TUNQUA</t>
  </si>
  <si>
    <t>1941#Masculino#Absoluto#TUNQUA</t>
  </si>
  <si>
    <t>1942#Masculino#Absoluto#TUNQUA</t>
  </si>
  <si>
    <t>1943#Masculino#Absoluto#TUNQUA</t>
  </si>
  <si>
    <t>1944#Masculino#Absoluto#TUNQUA</t>
  </si>
  <si>
    <t>1945#Masculino#Absoluto#TUNQUA</t>
  </si>
  <si>
    <t>1946#Masculino#Absoluto#TUNQUA</t>
  </si>
  <si>
    <t>1947#Masculino#Absoluto#TUNQUA</t>
  </si>
  <si>
    <t>1948#Masculino#Absoluto#TUNQUA</t>
  </si>
  <si>
    <t>1949#Masculino#Absoluto#TUNQUA</t>
  </si>
  <si>
    <t>1950#Masculino#Absoluto#TUNQUA</t>
  </si>
  <si>
    <t>1951#Masculino#Absoluto#TUNQUA</t>
  </si>
  <si>
    <t>1952#Masculino#Absoluto#TUNQUA</t>
  </si>
  <si>
    <t>1953#Masculino#Absoluto#TUNQUA</t>
  </si>
  <si>
    <t>1954#Masculino#Absoluto#TUNQUA</t>
  </si>
  <si>
    <t>1955#Masculino#Absoluto#TUNQUA</t>
  </si>
  <si>
    <t>1956#Masculino#Absoluto#TUNQUA</t>
  </si>
  <si>
    <t>1957#Masculino#Absoluto#TUNQUA</t>
  </si>
  <si>
    <t>1958#Masculino#Absoluto#TUNQUA</t>
  </si>
  <si>
    <t>1959#Masculino#Absoluto#TUNQUA</t>
  </si>
  <si>
    <t>1960#Masculino#Absoluto#TUNQUA</t>
  </si>
  <si>
    <t>1961#Masculino#Absoluto#TUNQUA</t>
  </si>
  <si>
    <t>1962#Masculino#Absoluto#TUNQUA</t>
  </si>
  <si>
    <t>1963#Masculino#Absoluto#TUNQUA</t>
  </si>
  <si>
    <t>1964#Masculino#Absoluto#TUNQUA</t>
  </si>
  <si>
    <t>1965#Masculino#Absoluto#TUNQUA</t>
  </si>
  <si>
    <t>1966#Masculino#Absoluto#TUNQUA</t>
  </si>
  <si>
    <t>1967#Masculino#Absoluto#TUNQUA</t>
  </si>
  <si>
    <t>1968#Masculino#Absoluto#TUNQUA</t>
  </si>
  <si>
    <t>1969#Masculino#Absoluto#TUNQUA</t>
  </si>
  <si>
    <t>2010#Masculino#Absoluto#SAI</t>
  </si>
  <si>
    <t>1985#Masculino#Absoluto#KAMA</t>
  </si>
  <si>
    <t>1986#Masculino#Absoluto#KAMA</t>
  </si>
  <si>
    <t>1987#Masculino#Absoluto#KAMA</t>
  </si>
  <si>
    <t>1988#Masculino#Absoluto#KAMA</t>
  </si>
  <si>
    <t>1989#Masculino#Absoluto#KAMA</t>
  </si>
  <si>
    <t>1990#Masculino#Absoluto#KAMA</t>
  </si>
  <si>
    <t>1991#Masculino#Absoluto#KAMA</t>
  </si>
  <si>
    <t>1992#Masculino#Absoluto#KAMA</t>
  </si>
  <si>
    <t>1993#Masculino#Absoluto#KAMA</t>
  </si>
  <si>
    <t>1994#Masculino#Absoluto#KAMA</t>
  </si>
  <si>
    <t>1995#Masculino#Absoluto#KAMA</t>
  </si>
  <si>
    <t>1996#Masculino#Absoluto#KAMA</t>
  </si>
  <si>
    <t>1997#Masculino#Absoluto#KAMA</t>
  </si>
  <si>
    <t>1998#Masculino#Absoluto#KAMA</t>
  </si>
  <si>
    <t>1999#Masculino#Absoluto#KAMA</t>
  </si>
  <si>
    <t>2000#Masculino#Absoluto#KAMA</t>
  </si>
  <si>
    <t>2001#Masculino#Absoluto#KAMA</t>
  </si>
  <si>
    <t>2002#Masculino#Absoluto#KAMA</t>
  </si>
  <si>
    <t>2003#Masculino#Absoluto#KAMA</t>
  </si>
  <si>
    <t>2004#Masculino#Absoluto#KAMA</t>
  </si>
  <si>
    <t>2005#Masculino#Absoluto#KAMA</t>
  </si>
  <si>
    <t>2006#Masculino#Absoluto#KAMA</t>
  </si>
  <si>
    <t>1970#Masculino#Absoluto#KAMA</t>
  </si>
  <si>
    <t>1971#Masculino#Absoluto#KAMA</t>
  </si>
  <si>
    <t>1972#Masculino#Absoluto#KAMA</t>
  </si>
  <si>
    <t>1973#Masculino#Absoluto#KAMA</t>
  </si>
  <si>
    <t>1974#Masculino#Absoluto#KAMA</t>
  </si>
  <si>
    <t>1975#Masculino#Absoluto#KAMA</t>
  </si>
  <si>
    <t>1976#Masculino#Absoluto#KAMA</t>
  </si>
  <si>
    <t>1977#Masculino#Absoluto#KAMA</t>
  </si>
  <si>
    <t>1978#Masculino#Absoluto#KAMA</t>
  </si>
  <si>
    <t>1979#Masculino#Absoluto#KAMA</t>
  </si>
  <si>
    <t>1980#Masculino#Absoluto#KAMA</t>
  </si>
  <si>
    <t>1981#Masculino#Absoluto#KAMA</t>
  </si>
  <si>
    <t>1982#Masculino#Absoluto#KAMA</t>
  </si>
  <si>
    <t>1983#Masculino#Absoluto#KAMA</t>
  </si>
  <si>
    <t>1984#Masculino#Absoluto#KAMA</t>
  </si>
  <si>
    <t>1925#Masculino#Absoluto#KAMA</t>
  </si>
  <si>
    <t>1926#Masculino#Absoluto#KAMA</t>
  </si>
  <si>
    <t>1927#Masculino#Absoluto#KAMA</t>
  </si>
  <si>
    <t>1928#Masculino#Absoluto#KAMA</t>
  </si>
  <si>
    <t>1929#Masculino#Absoluto#KAMA</t>
  </si>
  <si>
    <t>1930#Masculino#Absoluto#KAMA</t>
  </si>
  <si>
    <t>1931#Masculino#Absoluto#KAMA</t>
  </si>
  <si>
    <t>1932#Masculino#Absoluto#KAMA</t>
  </si>
  <si>
    <t>1933#Masculino#Absoluto#KAMA</t>
  </si>
  <si>
    <t>1934#Masculino#Absoluto#KAMA</t>
  </si>
  <si>
    <t>1935#Masculino#Absoluto#KAMA</t>
  </si>
  <si>
    <t>1936#Masculino#Absoluto#KAMA</t>
  </si>
  <si>
    <t>1937#Masculino#Absoluto#KAMA</t>
  </si>
  <si>
    <t>1938#Masculino#Absoluto#KAMA</t>
  </si>
  <si>
    <t>1939#Masculino#Absoluto#KAMA</t>
  </si>
  <si>
    <t>1940#Masculino#Absoluto#KAMA</t>
  </si>
  <si>
    <t>1941#Masculino#Absoluto#KAMA</t>
  </si>
  <si>
    <t>1942#Masculino#Absoluto#KAMA</t>
  </si>
  <si>
    <t>1943#Masculino#Absoluto#KAMA</t>
  </si>
  <si>
    <t>1944#Masculino#Absoluto#KAMA</t>
  </si>
  <si>
    <t>1945#Masculino#Absoluto#KAMA</t>
  </si>
  <si>
    <t>1946#Masculino#Absoluto#KAMA</t>
  </si>
  <si>
    <t>1947#Masculino#Absoluto#KAMA</t>
  </si>
  <si>
    <t>1948#Masculino#Absoluto#KAMA</t>
  </si>
  <si>
    <t>1949#Masculino#Absoluto#KAMA</t>
  </si>
  <si>
    <t>1950#Masculino#Absoluto#KAMA</t>
  </si>
  <si>
    <t>1951#Masculino#Absoluto#KAMA</t>
  </si>
  <si>
    <t>1952#Masculino#Absoluto#KAMA</t>
  </si>
  <si>
    <t>1953#Masculino#Absoluto#KAMA</t>
  </si>
  <si>
    <t>1954#Masculino#Absoluto#KAMA</t>
  </si>
  <si>
    <t>1955#Masculino#Absoluto#KAMA</t>
  </si>
  <si>
    <t>1956#Masculino#Absoluto#KAMA</t>
  </si>
  <si>
    <t>1957#Masculino#Absoluto#KAMA</t>
  </si>
  <si>
    <t>1958#Masculino#Absoluto#KAMA</t>
  </si>
  <si>
    <t>1959#Masculino#Absoluto#KAMA</t>
  </si>
  <si>
    <t>1960#Masculino#Absoluto#KAMA</t>
  </si>
  <si>
    <t>1961#Masculino#Absoluto#KAMA</t>
  </si>
  <si>
    <t>1962#Masculino#Absoluto#KAMA</t>
  </si>
  <si>
    <t>1963#Masculino#Absoluto#KAMA</t>
  </si>
  <si>
    <t>1964#Masculino#Absoluto#KAMA</t>
  </si>
  <si>
    <t>1965#Masculino#Absoluto#KAMA</t>
  </si>
  <si>
    <t>1966#Masculino#Absoluto#KAMA</t>
  </si>
  <si>
    <t>1967#Masculino#Absoluto#KAMA</t>
  </si>
  <si>
    <t>1968#Masculino#Absoluto#KAMA</t>
  </si>
  <si>
    <t>1969#Masculino#Absoluto#KAMA</t>
  </si>
  <si>
    <t>2024#Feminino#Absoluto#BO</t>
  </si>
  <si>
    <t>2013#Feminino#Absoluto#NUNCHAKU</t>
  </si>
  <si>
    <t>2014#Feminino#Absoluto#NUNCHAKU</t>
  </si>
  <si>
    <t>2015#Feminino#Absoluto#NUNCHAKU</t>
  </si>
  <si>
    <t>2016#Feminino#Absoluto#NUNCHAKU</t>
  </si>
  <si>
    <t>2011#Feminino#Absoluto#NUNCHAKU</t>
  </si>
  <si>
    <t>2012#Feminino#Absoluto#NUNCHAKU</t>
  </si>
  <si>
    <t>2009#Feminino#Absoluto#NUNCHAKU</t>
  </si>
  <si>
    <t>2010#Feminino#Absoluto#NUNCHAKU</t>
  </si>
  <si>
    <t>2007#Feminino#Absoluto#NUNCHAKU</t>
  </si>
  <si>
    <t>2008#Feminino#Absoluto#NUNCHAKU</t>
  </si>
  <si>
    <t>1985#Feminino#Absoluto#NUNCHAKU</t>
  </si>
  <si>
    <t>1986#Feminino#Absoluto#NUNCHAKU</t>
  </si>
  <si>
    <t>1987#Feminino#Absoluto#NUNCHAKU</t>
  </si>
  <si>
    <t>1988#Feminino#Absoluto#NUNCHAKU</t>
  </si>
  <si>
    <t>1989#Feminino#Absoluto#NUNCHAKU</t>
  </si>
  <si>
    <t>1990#Feminino#Absoluto#NUNCHAKU</t>
  </si>
  <si>
    <t>1991#Feminino#Absoluto#NUNCHAKU</t>
  </si>
  <si>
    <t>1992#Feminino#Absoluto#NUNCHAKU</t>
  </si>
  <si>
    <t>1993#Feminino#Absoluto#NUNCHAKU</t>
  </si>
  <si>
    <t>1994#Feminino#Absoluto#NUNCHAKU</t>
  </si>
  <si>
    <t>1995#Feminino#Absoluto#NUNCHAKU</t>
  </si>
  <si>
    <t>1996#Feminino#Absoluto#NUNCHAKU</t>
  </si>
  <si>
    <t>1997#Feminino#Absoluto#NUNCHAKU</t>
  </si>
  <si>
    <t>1998#Feminino#Absoluto#NUNCHAKU</t>
  </si>
  <si>
    <t>1999#Feminino#Absoluto#NUNCHAKU</t>
  </si>
  <si>
    <t>2000#Feminino#Absoluto#NUNCHAKU</t>
  </si>
  <si>
    <t>2001#Feminino#Absoluto#NUNCHAKU</t>
  </si>
  <si>
    <t>2002#Feminino#Absoluto#NUNCHAKU</t>
  </si>
  <si>
    <t>2003#Feminino#Absoluto#NUNCHAKU</t>
  </si>
  <si>
    <t>2004#Feminino#Absoluto#NUNCHAKU</t>
  </si>
  <si>
    <t>2005#Feminino#Absoluto#NUNCHAKU</t>
  </si>
  <si>
    <t>2006#Feminino#Absoluto#NUNCHAKU</t>
  </si>
  <si>
    <t>1970#Feminino#Absoluto#NUNCHAKU</t>
  </si>
  <si>
    <t>1971#Feminino#Absoluto#NUNCHAKU</t>
  </si>
  <si>
    <t>1972#Feminino#Absoluto#NUNCHAKU</t>
  </si>
  <si>
    <t>1973#Feminino#Absoluto#NUNCHAKU</t>
  </si>
  <si>
    <t>1974#Feminino#Absoluto#NUNCHAKU</t>
  </si>
  <si>
    <t>1975#Feminino#Absoluto#NUNCHAKU</t>
  </si>
  <si>
    <t>1976#Feminino#Absoluto#NUNCHAKU</t>
  </si>
  <si>
    <t>1977#Feminino#Absoluto#NUNCHAKU</t>
  </si>
  <si>
    <t>1978#Feminino#Absoluto#NUNCHAKU</t>
  </si>
  <si>
    <t>1979#Feminino#Absoluto#NUNCHAKU</t>
  </si>
  <si>
    <t>1980#Feminino#Absoluto#NUNCHAKU</t>
  </si>
  <si>
    <t>1981#Feminino#Absoluto#NUNCHAKU</t>
  </si>
  <si>
    <t>1982#Feminino#Absoluto#NUNCHAKU</t>
  </si>
  <si>
    <t>1983#Feminino#Absoluto#NUNCHAKU</t>
  </si>
  <si>
    <t>1984#Feminino#Absoluto#NUNCHAKU</t>
  </si>
  <si>
    <t>1925#Feminino#Absoluto#NUNCHAKU</t>
  </si>
  <si>
    <t>1926#Feminino#Absoluto#NUNCHAKU</t>
  </si>
  <si>
    <t>1927#Feminino#Absoluto#NUNCHAKU</t>
  </si>
  <si>
    <t>1928#Feminino#Absoluto#NUNCHAKU</t>
  </si>
  <si>
    <t>1929#Feminino#Absoluto#NUNCHAKU</t>
  </si>
  <si>
    <t>1930#Feminino#Absoluto#NUNCHAKU</t>
  </si>
  <si>
    <t>1931#Feminino#Absoluto#NUNCHAKU</t>
  </si>
  <si>
    <t>1932#Feminino#Absoluto#NUNCHAKU</t>
  </si>
  <si>
    <t>1933#Feminino#Absoluto#NUNCHAKU</t>
  </si>
  <si>
    <t>1934#Feminino#Absoluto#NUNCHAKU</t>
  </si>
  <si>
    <t>1935#Feminino#Absoluto#NUNCHAKU</t>
  </si>
  <si>
    <t>1936#Feminino#Absoluto#NUNCHAKU</t>
  </si>
  <si>
    <t>1937#Feminino#Absoluto#NUNCHAKU</t>
  </si>
  <si>
    <t>1938#Feminino#Absoluto#NUNCHAKU</t>
  </si>
  <si>
    <t>1939#Feminino#Absoluto#NUNCHAKU</t>
  </si>
  <si>
    <t>1940#Feminino#Absoluto#NUNCHAKU</t>
  </si>
  <si>
    <t>1941#Feminino#Absoluto#NUNCHAKU</t>
  </si>
  <si>
    <t>1942#Feminino#Absoluto#NUNCHAKU</t>
  </si>
  <si>
    <t>1943#Feminino#Absoluto#NUNCHAKU</t>
  </si>
  <si>
    <t>1944#Feminino#Absoluto#NUNCHAKU</t>
  </si>
  <si>
    <t>1945#Feminino#Absoluto#NUNCHAKU</t>
  </si>
  <si>
    <t>1946#Feminino#Absoluto#NUNCHAKU</t>
  </si>
  <si>
    <t>1947#Feminino#Absoluto#NUNCHAKU</t>
  </si>
  <si>
    <t>1948#Feminino#Absoluto#NUNCHAKU</t>
  </si>
  <si>
    <t>1949#Feminino#Absoluto#NUNCHAKU</t>
  </si>
  <si>
    <t>1950#Feminino#Absoluto#NUNCHAKU</t>
  </si>
  <si>
    <t>1951#Feminino#Absoluto#NUNCHAKU</t>
  </si>
  <si>
    <t>1952#Feminino#Absoluto#NUNCHAKU</t>
  </si>
  <si>
    <t>1953#Feminino#Absoluto#NUNCHAKU</t>
  </si>
  <si>
    <t>1954#Feminino#Absoluto#NUNCHAKU</t>
  </si>
  <si>
    <t>1955#Feminino#Absoluto#NUNCHAKU</t>
  </si>
  <si>
    <t>1956#Feminino#Absoluto#NUNCHAKU</t>
  </si>
  <si>
    <t>1957#Feminino#Absoluto#NUNCHAKU</t>
  </si>
  <si>
    <t>1958#Feminino#Absoluto#NUNCHAKU</t>
  </si>
  <si>
    <t>1959#Feminino#Absoluto#NUNCHAKU</t>
  </si>
  <si>
    <t>1960#Feminino#Absoluto#NUNCHAKU</t>
  </si>
  <si>
    <t>1961#Feminino#Absoluto#NUNCHAKU</t>
  </si>
  <si>
    <t>1962#Feminino#Absoluto#NUNCHAKU</t>
  </si>
  <si>
    <t>1963#Feminino#Absoluto#NUNCHAKU</t>
  </si>
  <si>
    <t>1964#Feminino#Absoluto#NUNCHAKU</t>
  </si>
  <si>
    <t>1965#Feminino#Absoluto#NUNCHAKU</t>
  </si>
  <si>
    <t>1966#Feminino#Absoluto#NUNCHAKU</t>
  </si>
  <si>
    <t>1967#Feminino#Absoluto#NUNCHAKU</t>
  </si>
  <si>
    <t>1968#Feminino#Absoluto#NUNCHAKU</t>
  </si>
  <si>
    <t>1969#Feminino#Absoluto#NUNCHAKU</t>
  </si>
  <si>
    <t>2009#Feminino#Absoluto#TUNQUA</t>
  </si>
  <si>
    <t>2010#Feminino#Absoluto#TUNQUA</t>
  </si>
  <si>
    <t>2011#Feminino#Absoluto#TUNQUA</t>
  </si>
  <si>
    <t>2012#Feminino#Absoluto#TUNQUA</t>
  </si>
  <si>
    <t>2007#Feminino#Absoluto#TUNQUA</t>
  </si>
  <si>
    <t>2008#Feminino#Absoluto#TUNQUA</t>
  </si>
  <si>
    <t>1985#Feminino#Absoluto#TUNQUA</t>
  </si>
  <si>
    <t>1986#Feminino#Absoluto#TUNQUA</t>
  </si>
  <si>
    <t>1987#Feminino#Absoluto#TUNQUA</t>
  </si>
  <si>
    <t>1988#Feminino#Absoluto#TUNQUA</t>
  </si>
  <si>
    <t>1989#Feminino#Absoluto#TUNQUA</t>
  </si>
  <si>
    <t>1990#Feminino#Absoluto#TUNQUA</t>
  </si>
  <si>
    <t>1991#Feminino#Absoluto#TUNQUA</t>
  </si>
  <si>
    <t>1992#Feminino#Absoluto#TUNQUA</t>
  </si>
  <si>
    <t>1993#Feminino#Absoluto#TUNQUA</t>
  </si>
  <si>
    <t>1994#Feminino#Absoluto#TUNQUA</t>
  </si>
  <si>
    <t>1995#Feminino#Absoluto#TUNQUA</t>
  </si>
  <si>
    <t>1996#Feminino#Absoluto#TUNQUA</t>
  </si>
  <si>
    <t>1997#Feminino#Absoluto#TUNQUA</t>
  </si>
  <si>
    <t>1998#Feminino#Absoluto#TUNQUA</t>
  </si>
  <si>
    <t>1999#Feminino#Absoluto#TUNQUA</t>
  </si>
  <si>
    <t>2000#Feminino#Absoluto#TUNQUA</t>
  </si>
  <si>
    <t>2001#Feminino#Absoluto#TUNQUA</t>
  </si>
  <si>
    <t>2002#Feminino#Absoluto#TUNQUA</t>
  </si>
  <si>
    <t>2003#Feminino#Absoluto#TUNQUA</t>
  </si>
  <si>
    <t>2004#Feminino#Absoluto#TUNQUA</t>
  </si>
  <si>
    <t>2005#Feminino#Absoluto#TUNQUA</t>
  </si>
  <si>
    <t>2006#Feminino#Absoluto#TUNQUA</t>
  </si>
  <si>
    <t>1970#Feminino#Absoluto#TUNQUA</t>
  </si>
  <si>
    <t>1971#Feminino#Absoluto#TUNQUA</t>
  </si>
  <si>
    <t>1972#Feminino#Absoluto#TUNQUA</t>
  </si>
  <si>
    <t>1973#Feminino#Absoluto#TUNQUA</t>
  </si>
  <si>
    <t>1974#Feminino#Absoluto#TUNQUA</t>
  </si>
  <si>
    <t>1975#Feminino#Absoluto#TUNQUA</t>
  </si>
  <si>
    <t>1976#Feminino#Absoluto#TUNQUA</t>
  </si>
  <si>
    <t>1977#Feminino#Absoluto#TUNQUA</t>
  </si>
  <si>
    <t>1978#Feminino#Absoluto#TUNQUA</t>
  </si>
  <si>
    <t>1979#Feminino#Absoluto#TUNQUA</t>
  </si>
  <si>
    <t>1980#Feminino#Absoluto#TUNQUA</t>
  </si>
  <si>
    <t>1981#Feminino#Absoluto#TUNQUA</t>
  </si>
  <si>
    <t>1982#Feminino#Absoluto#TUNQUA</t>
  </si>
  <si>
    <t>1983#Feminino#Absoluto#TUNQUA</t>
  </si>
  <si>
    <t>1984#Feminino#Absoluto#TUNQUA</t>
  </si>
  <si>
    <t>1925#Feminino#Absoluto#TUNQUA</t>
  </si>
  <si>
    <t>1926#Feminino#Absoluto#TUNQUA</t>
  </si>
  <si>
    <t>1927#Feminino#Absoluto#TUNQUA</t>
  </si>
  <si>
    <t>1928#Feminino#Absoluto#TUNQUA</t>
  </si>
  <si>
    <t>1929#Feminino#Absoluto#TUNQUA</t>
  </si>
  <si>
    <t>1930#Feminino#Absoluto#TUNQUA</t>
  </si>
  <si>
    <t>1931#Feminino#Absoluto#TUNQUA</t>
  </si>
  <si>
    <t>1932#Feminino#Absoluto#TUNQUA</t>
  </si>
  <si>
    <t>1933#Feminino#Absoluto#TUNQUA</t>
  </si>
  <si>
    <t>1934#Feminino#Absoluto#TUNQUA</t>
  </si>
  <si>
    <t>1935#Feminino#Absoluto#TUNQUA</t>
  </si>
  <si>
    <t>1936#Feminino#Absoluto#TUNQUA</t>
  </si>
  <si>
    <t>1937#Feminino#Absoluto#TUNQUA</t>
  </si>
  <si>
    <t>1938#Feminino#Absoluto#TUNQUA</t>
  </si>
  <si>
    <t>1939#Feminino#Absoluto#TUNQUA</t>
  </si>
  <si>
    <t>1940#Feminino#Absoluto#TUNQUA</t>
  </si>
  <si>
    <t>1941#Feminino#Absoluto#TUNQUA</t>
  </si>
  <si>
    <t>1942#Feminino#Absoluto#TUNQUA</t>
  </si>
  <si>
    <t>1943#Feminino#Absoluto#TUNQUA</t>
  </si>
  <si>
    <t>1944#Feminino#Absoluto#TUNQUA</t>
  </si>
  <si>
    <t>1945#Feminino#Absoluto#TUNQUA</t>
  </si>
  <si>
    <t>1946#Feminino#Absoluto#TUNQUA</t>
  </si>
  <si>
    <t>1947#Feminino#Absoluto#TUNQUA</t>
  </si>
  <si>
    <t>1948#Feminino#Absoluto#TUNQUA</t>
  </si>
  <si>
    <t>1949#Feminino#Absoluto#TUNQUA</t>
  </si>
  <si>
    <t>1950#Feminino#Absoluto#TUNQUA</t>
  </si>
  <si>
    <t>1951#Feminino#Absoluto#TUNQUA</t>
  </si>
  <si>
    <t>1952#Feminino#Absoluto#TUNQUA</t>
  </si>
  <si>
    <t>1953#Feminino#Absoluto#TUNQUA</t>
  </si>
  <si>
    <t>1954#Feminino#Absoluto#TUNQUA</t>
  </si>
  <si>
    <t>1955#Feminino#Absoluto#TUNQUA</t>
  </si>
  <si>
    <t>1956#Feminino#Absoluto#TUNQUA</t>
  </si>
  <si>
    <t>1957#Feminino#Absoluto#TUNQUA</t>
  </si>
  <si>
    <t>1958#Feminino#Absoluto#TUNQUA</t>
  </si>
  <si>
    <t>1959#Feminino#Absoluto#TUNQUA</t>
  </si>
  <si>
    <t>1960#Feminino#Absoluto#TUNQUA</t>
  </si>
  <si>
    <t>1961#Feminino#Absoluto#TUNQUA</t>
  </si>
  <si>
    <t>1962#Feminino#Absoluto#TUNQUA</t>
  </si>
  <si>
    <t>1963#Feminino#Absoluto#TUNQUA</t>
  </si>
  <si>
    <t>1964#Feminino#Absoluto#TUNQUA</t>
  </si>
  <si>
    <t>1965#Feminino#Absoluto#TUNQUA</t>
  </si>
  <si>
    <t>1966#Feminino#Absoluto#TUNQUA</t>
  </si>
  <si>
    <t>1967#Feminino#Absoluto#TUNQUA</t>
  </si>
  <si>
    <t>1968#Feminino#Absoluto#TUNQUA</t>
  </si>
  <si>
    <t>1969#Feminino#Absoluto#TUNQUA</t>
  </si>
  <si>
    <t>2010#Feminino#Absoluto#SAI</t>
  </si>
  <si>
    <t>1985#Feminino#Absoluto#KAMA</t>
  </si>
  <si>
    <t>1986#Feminino#Absoluto#KAMA</t>
  </si>
  <si>
    <t>1987#Feminino#Absoluto#KAMA</t>
  </si>
  <si>
    <t>1988#Feminino#Absoluto#KAMA</t>
  </si>
  <si>
    <t>1989#Feminino#Absoluto#KAMA</t>
  </si>
  <si>
    <t>1990#Feminino#Absoluto#KAMA</t>
  </si>
  <si>
    <t>1991#Feminino#Absoluto#KAMA</t>
  </si>
  <si>
    <t>1992#Feminino#Absoluto#KAMA</t>
  </si>
  <si>
    <t>1993#Feminino#Absoluto#KAMA</t>
  </si>
  <si>
    <t>1994#Feminino#Absoluto#KAMA</t>
  </si>
  <si>
    <t>1995#Feminino#Absoluto#KAMA</t>
  </si>
  <si>
    <t>1996#Feminino#Absoluto#KAMA</t>
  </si>
  <si>
    <t>1997#Feminino#Absoluto#KAMA</t>
  </si>
  <si>
    <t>1998#Feminino#Absoluto#KAMA</t>
  </si>
  <si>
    <t>1999#Feminino#Absoluto#KAMA</t>
  </si>
  <si>
    <t>2000#Feminino#Absoluto#KAMA</t>
  </si>
  <si>
    <t>2001#Feminino#Absoluto#KAMA</t>
  </si>
  <si>
    <t>2002#Feminino#Absoluto#KAMA</t>
  </si>
  <si>
    <t>2003#Feminino#Absoluto#KAMA</t>
  </si>
  <si>
    <t>2004#Feminino#Absoluto#KAMA</t>
  </si>
  <si>
    <t>2005#Feminino#Absoluto#KAMA</t>
  </si>
  <si>
    <t>2006#Feminino#Absoluto#KAMA</t>
  </si>
  <si>
    <t>1970#Feminino#Absoluto#KAMA</t>
  </si>
  <si>
    <t>1972#Feminino#Absoluto#KAMA</t>
  </si>
  <si>
    <t>1973#Feminino#Absoluto#KAMA</t>
  </si>
  <si>
    <t>1974#Feminino#Absoluto#KAMA</t>
  </si>
  <si>
    <t>1975#Feminino#Absoluto#KAMA</t>
  </si>
  <si>
    <t>1976#Feminino#Absoluto#KAMA</t>
  </si>
  <si>
    <t>1977#Feminino#Absoluto#KAMA</t>
  </si>
  <si>
    <t>1978#Feminino#Absoluto#KAMA</t>
  </si>
  <si>
    <t>1979#Feminino#Absoluto#KAMA</t>
  </si>
  <si>
    <t>1980#Feminino#Absoluto#KAMA</t>
  </si>
  <si>
    <t>1981#Feminino#Absoluto#KAMA</t>
  </si>
  <si>
    <t>1982#Feminino#Absoluto#KAMA</t>
  </si>
  <si>
    <t>1983#Feminino#Absoluto#KAMA</t>
  </si>
  <si>
    <t>1984#Feminino#Absoluto#KAMA</t>
  </si>
  <si>
    <t>1925#Feminino#Absoluto#KAMA</t>
  </si>
  <si>
    <t>1926#Feminino#Absoluto#KAMA</t>
  </si>
  <si>
    <t>1927#Feminino#Absoluto#KAMA</t>
  </si>
  <si>
    <t>1928#Feminino#Absoluto#KAMA</t>
  </si>
  <si>
    <t>1929#Feminino#Absoluto#KAMA</t>
  </si>
  <si>
    <t>1930#Feminino#Absoluto#KAMA</t>
  </si>
  <si>
    <t>1931#Feminino#Absoluto#KAMA</t>
  </si>
  <si>
    <t>1932#Feminino#Absoluto#KAMA</t>
  </si>
  <si>
    <t>1933#Feminino#Absoluto#KAMA</t>
  </si>
  <si>
    <t>1934#Feminino#Absoluto#KAMA</t>
  </si>
  <si>
    <t>1935#Feminino#Absoluto#KAMA</t>
  </si>
  <si>
    <t>1936#Feminino#Absoluto#KAMA</t>
  </si>
  <si>
    <t>1937#Feminino#Absoluto#KAMA</t>
  </si>
  <si>
    <t>1938#Feminino#Absoluto#KAMA</t>
  </si>
  <si>
    <t>1939#Feminino#Absoluto#KAMA</t>
  </si>
  <si>
    <t>1940#Feminino#Absoluto#KAMA</t>
  </si>
  <si>
    <t>1941#Feminino#Absoluto#KAMA</t>
  </si>
  <si>
    <t>1942#Feminino#Absoluto#KAMA</t>
  </si>
  <si>
    <t>1943#Feminino#Absoluto#KAMA</t>
  </si>
  <si>
    <t>1944#Feminino#Absoluto#KAMA</t>
  </si>
  <si>
    <t>1945#Feminino#Absoluto#KAMA</t>
  </si>
  <si>
    <t>1946#Feminino#Absoluto#KAMA</t>
  </si>
  <si>
    <t>1947#Feminino#Absoluto#KAMA</t>
  </si>
  <si>
    <t>1948#Feminino#Absoluto#KAMA</t>
  </si>
  <si>
    <t>1949#Feminino#Absoluto#KAMA</t>
  </si>
  <si>
    <t>1950#Feminino#Absoluto#KAMA</t>
  </si>
  <si>
    <t>1951#Feminino#Absoluto#KAMA</t>
  </si>
  <si>
    <t>1952#Feminino#Absoluto#KAMA</t>
  </si>
  <si>
    <t>1953#Feminino#Absoluto#KAMA</t>
  </si>
  <si>
    <t>1954#Feminino#Absoluto#KAMA</t>
  </si>
  <si>
    <t>1955#Feminino#Absoluto#KAMA</t>
  </si>
  <si>
    <t>1956#Feminino#Absoluto#KAMA</t>
  </si>
  <si>
    <t>1957#Feminino#Absoluto#KAMA</t>
  </si>
  <si>
    <t>1958#Feminino#Absoluto#KAMA</t>
  </si>
  <si>
    <t>1959#Feminino#Absoluto#KAMA</t>
  </si>
  <si>
    <t>1960#Feminino#Absoluto#KAMA</t>
  </si>
  <si>
    <t>1961#Feminino#Absoluto#KAMA</t>
  </si>
  <si>
    <t>1962#Feminino#Absoluto#KAMA</t>
  </si>
  <si>
    <t>1963#Feminino#Absoluto#KAMA</t>
  </si>
  <si>
    <t>1964#Feminino#Absoluto#KAMA</t>
  </si>
  <si>
    <t>1965#Feminino#Absoluto#KAMA</t>
  </si>
  <si>
    <t>1966#Feminino#Absoluto#KAMA</t>
  </si>
  <si>
    <t>1967#Feminino#Absoluto#KAMA</t>
  </si>
  <si>
    <t>1968#Feminino#Absoluto#KAMA</t>
  </si>
  <si>
    <t>1969#Feminino#Absoluto#KAMA</t>
  </si>
  <si>
    <t>DESCRIÇÃO</t>
  </si>
  <si>
    <t>IDADE</t>
  </si>
  <si>
    <t>Kumite Masc. Junior 2º Kyu e acima + 67 Kg até 75 Kg</t>
  </si>
  <si>
    <t>Kumite Masc. Junior 2º Kyu e acima + 75 Kg</t>
  </si>
  <si>
    <t>Kumite Masc. Master A 2º Kyu e acima  até 67 Kg</t>
  </si>
  <si>
    <t>Kumite Masc. Master A 2º Kyu e acima  + 67 a 75 Kg</t>
  </si>
  <si>
    <t>Kumite Masc. Master B 2º Kyu e acima até 67 Kg</t>
  </si>
  <si>
    <t>Kumite Fem. Junior 2º Kyu e acima + 61 Kg</t>
  </si>
  <si>
    <t>Kumite Fem. Senior até 3º Kyu</t>
  </si>
  <si>
    <t>Kumite Fem. Senior 2º Kyu e acima até 55 Kg</t>
  </si>
  <si>
    <t>Kumite Fem. Senior 2º Kyu e acima + 61 Kg</t>
  </si>
  <si>
    <t>Kumite Fem. Master C 2º Kyu e acima</t>
  </si>
  <si>
    <t>3) A associação poderá inscrever até 5 técnicos, nesse caso preencher com nome e sobrenome;</t>
  </si>
  <si>
    <t>4) As categorias disponíveis para seleção de cada atleta serão disponibilizadas conforme o preenchimento das informações do atleta;</t>
  </si>
  <si>
    <t>CATEGORIAS KARATE</t>
  </si>
  <si>
    <t>CATEGORIAS KOBUDO</t>
  </si>
  <si>
    <t>O ATLETA SÓ PODERA PARTICIPAR EM UMA CATEGORIA DE KATA INDIVIDUAL DE KARATE</t>
  </si>
  <si>
    <t>O ATLETA SÓ PODERA PARTICIPAR EM UMA CATEGORIA DE KUMITE INDIVIDUAL</t>
  </si>
  <si>
    <t>A ATLETA SÓ PODERA PARTICIPAR EM UMA CATEGORIA DE KATA INDIVIDUAL DE KARATE</t>
  </si>
  <si>
    <t>Kumite Masc. Master B 2º Kyu e acima + 67 a 75 Kg</t>
  </si>
  <si>
    <t>Kumite Fem. Junior 2º Kyu e acima +55 a 61 Kg</t>
  </si>
  <si>
    <t>Kumite Fem. Senior 2º Kyu e acima +55 a 61 Kg</t>
  </si>
  <si>
    <t>Kumite Fem. Master A 2º Kyu e acima +55 a 61 Kg</t>
  </si>
  <si>
    <t>A ATLETA SÓ PODERA PARTICIPAR EM UMA CATEGORIA DE KUMITE INDIVIDUAL</t>
  </si>
  <si>
    <t>300</t>
  </si>
  <si>
    <t>Pix: mitsu_shinzato@yahoo.com</t>
  </si>
  <si>
    <t>1970#Feminino#2o kyu e acima#KUMITE#-55</t>
  </si>
  <si>
    <t>1970#Feminino#2o kyu e acima#KUMITE#-61</t>
  </si>
  <si>
    <t>1971#Feminino#2o kyu e acima#KUMITE#-55</t>
  </si>
  <si>
    <t>1972#Feminino#2o kyu e acima#KUMITE#-55</t>
  </si>
  <si>
    <t>1973#Feminino#2o kyu e acima#KUMITE#-55</t>
  </si>
  <si>
    <t>1974#Feminino#2o kyu e acima#KUMITE#-55</t>
  </si>
  <si>
    <t>1975#Feminino#2o kyu e acima#KUMITE#-55</t>
  </si>
  <si>
    <t>1976#Feminino#2o kyu e acima#KUMITE#-55</t>
  </si>
  <si>
    <t>1977#Feminino#2o kyu e acima#KUMITE#-55</t>
  </si>
  <si>
    <t>1978#Feminino#2o kyu e acima#KUMITE#-55</t>
  </si>
  <si>
    <t>1979#Feminino#2o kyu e acima#KUMITE#-55</t>
  </si>
  <si>
    <t>1969#Feminino#2o kyu e acima#KUMITE#-55</t>
  </si>
  <si>
    <t>1969#Feminino#2o kyu e acima#KUMITE#-61</t>
  </si>
  <si>
    <t>1971#Feminino#2o kyu e acima#KUMITE#-61</t>
  </si>
  <si>
    <t>1972#Feminino#2o kyu e acima#KUMITE#-61</t>
  </si>
  <si>
    <t>1973#Feminino#2o kyu e acima#KUMITE#-61</t>
  </si>
  <si>
    <t>1974#Feminino#2o kyu e acima#KUMITE#-61</t>
  </si>
  <si>
    <t>1975#Feminino#2o kyu e acima#KUMITE#-61</t>
  </si>
  <si>
    <t>1976#Feminino#2o kyu e acima#KUMITE#-61</t>
  </si>
  <si>
    <t>1977#Feminino#2o kyu e acima#KUMITE#-61</t>
  </si>
  <si>
    <t>1978#Feminino#2o kyu e acima#KUMITE#-61</t>
  </si>
  <si>
    <t>1979#Feminino#2o kyu e acima#KUMITE#-61</t>
  </si>
  <si>
    <t>1969#Feminino#2o kyu e acima#KUMITE#+61</t>
  </si>
  <si>
    <t>1970#Feminino#2o kyu e acima#KUMITE#+61</t>
  </si>
  <si>
    <t>1971#Feminino#2o kyu e acima#KUMITE#+61</t>
  </si>
  <si>
    <t>1972#Feminino#2o kyu e acima#KUMITE#+61</t>
  </si>
  <si>
    <t>1973#Feminino#2o kyu e acima#KUMITE#+61</t>
  </si>
  <si>
    <t>1974#Feminino#2o kyu e acima#KUMITE#+61</t>
  </si>
  <si>
    <t>1975#Feminino#2o kyu e acima#KUMITE#+61</t>
  </si>
  <si>
    <t>1976#Feminino#2o kyu e acima#KUMITE#+61</t>
  </si>
  <si>
    <t>1977#Feminino#2o kyu e acima#KUMITE#+61</t>
  </si>
  <si>
    <t>1978#Feminino#2o kyu e acima#KUMITE#+61</t>
  </si>
  <si>
    <t>1979#Feminino#2o kyu e acima#KUMITE#+61</t>
  </si>
  <si>
    <t>1925#Feminino#2o kyu e acima#KUMITE#-55</t>
  </si>
  <si>
    <t>1926#Feminino#2o kyu e acima#KUMITE#-55</t>
  </si>
  <si>
    <t>1927#Feminino#2o kyu e acima#KUMITE#-55</t>
  </si>
  <si>
    <t>1928#Feminino#2o kyu e acima#KUMITE#-55</t>
  </si>
  <si>
    <t>1929#Feminino#2o kyu e acima#KUMITE#-55</t>
  </si>
  <si>
    <t>1930#Feminino#2o kyu e acima#KUMITE#-55</t>
  </si>
  <si>
    <t>1931#Feminino#2o kyu e acima#KUMITE#-55</t>
  </si>
  <si>
    <t>1932#Feminino#2o kyu e acima#KUMITE#-55</t>
  </si>
  <si>
    <t>1933#Feminino#2o kyu e acima#KUMITE#-55</t>
  </si>
  <si>
    <t>1934#Feminino#2o kyu e acima#KUMITE#-55</t>
  </si>
  <si>
    <t>1935#Feminino#2o kyu e acima#KUMITE#-55</t>
  </si>
  <si>
    <t>1936#Feminino#2o kyu e acima#KUMITE#-55</t>
  </si>
  <si>
    <t>1937#Feminino#2o kyu e acima#KUMITE#-55</t>
  </si>
  <si>
    <t>1938#Feminino#2o kyu e acima#KUMITE#-55</t>
  </si>
  <si>
    <t>1939#Feminino#2o kyu e acima#KUMITE#-55</t>
  </si>
  <si>
    <t>1940#Feminino#2o kyu e acima#KUMITE#-55</t>
  </si>
  <si>
    <t>1941#Feminino#2o kyu e acima#KUMITE#-55</t>
  </si>
  <si>
    <t>1942#Feminino#2o kyu e acima#KUMITE#-55</t>
  </si>
  <si>
    <t>1943#Feminino#2o kyu e acima#KUMITE#-55</t>
  </si>
  <si>
    <t>1944#Feminino#2o kyu e acima#KUMITE#-55</t>
  </si>
  <si>
    <t>1945#Feminino#2o kyu e acima#KUMITE#-55</t>
  </si>
  <si>
    <t>1946#Feminino#2o kyu e acima#KUMITE#-55</t>
  </si>
  <si>
    <t>1947#Feminino#2o kyu e acima#KUMITE#-55</t>
  </si>
  <si>
    <t>1948#Feminino#2o kyu e acima#KUMITE#-55</t>
  </si>
  <si>
    <t>1949#Feminino#2o kyu e acima#KUMITE#-55</t>
  </si>
  <si>
    <t>1950#Feminino#2o kyu e acima#KUMITE#-55</t>
  </si>
  <si>
    <t>1951#Feminino#2o kyu e acima#KUMITE#-55</t>
  </si>
  <si>
    <t>1952#Feminino#2o kyu e acima#KUMITE#-55</t>
  </si>
  <si>
    <t>1953#Feminino#2o kyu e acima#KUMITE#-55</t>
  </si>
  <si>
    <t>1954#Feminino#2o kyu e acima#KUMITE#-55</t>
  </si>
  <si>
    <t>1955#Feminino#2o kyu e acima#KUMITE#-55</t>
  </si>
  <si>
    <t>1956#Feminino#2o kyu e acima#KUMITE#-55</t>
  </si>
  <si>
    <t>1957#Feminino#2o kyu e acima#KUMITE#-55</t>
  </si>
  <si>
    <t>1958#Feminino#2o kyu e acima#KUMITE#-55</t>
  </si>
  <si>
    <t>1959#Feminino#2o kyu e acima#KUMITE#-55</t>
  </si>
  <si>
    <t>1960#Feminino#2o kyu e acima#KUMITE#-55</t>
  </si>
  <si>
    <t>1961#Feminino#2o kyu e acima#KUMITE#-55</t>
  </si>
  <si>
    <t>1962#Feminino#2o kyu e acima#KUMITE#-55</t>
  </si>
  <si>
    <t>1963#Feminino#2o kyu e acima#KUMITE#-55</t>
  </si>
  <si>
    <t>1964#Feminino#2o kyu e acima#KUMITE#-55</t>
  </si>
  <si>
    <t>1965#Feminino#2o kyu e acima#KUMITE#-55</t>
  </si>
  <si>
    <t>1966#Feminino#2o kyu e acima#KUMITE#-55</t>
  </si>
  <si>
    <t>1967#Feminino#2o kyu e acima#KUMITE#-55</t>
  </si>
  <si>
    <t>1968#Feminino#2o kyu e acima#KUMITE#-55</t>
  </si>
  <si>
    <t>1925#Feminino#2o kyu e acima#KUMITE#-61</t>
  </si>
  <si>
    <t>1926#Feminino#2o kyu e acima#KUMITE#-61</t>
  </si>
  <si>
    <t>1927#Feminino#2o kyu e acima#KUMITE#-61</t>
  </si>
  <si>
    <t>1928#Feminino#2o kyu e acima#KUMITE#-61</t>
  </si>
  <si>
    <t>1929#Feminino#2o kyu e acima#KUMITE#-61</t>
  </si>
  <si>
    <t>1930#Feminino#2o kyu e acima#KUMITE#-61</t>
  </si>
  <si>
    <t>1931#Feminino#2o kyu e acima#KUMITE#-61</t>
  </si>
  <si>
    <t>1932#Feminino#2o kyu e acima#KUMITE#-61</t>
  </si>
  <si>
    <t>1933#Feminino#2o kyu e acima#KUMITE#-61</t>
  </si>
  <si>
    <t>1934#Feminino#2o kyu e acima#KUMITE#-61</t>
  </si>
  <si>
    <t>1935#Feminino#2o kyu e acima#KUMITE#-61</t>
  </si>
  <si>
    <t>1936#Feminino#2o kyu e acima#KUMITE#-61</t>
  </si>
  <si>
    <t>1937#Feminino#2o kyu e acima#KUMITE#-61</t>
  </si>
  <si>
    <t>1938#Feminino#2o kyu e acima#KUMITE#-61</t>
  </si>
  <si>
    <t>1939#Feminino#2o kyu e acima#KUMITE#-61</t>
  </si>
  <si>
    <t>1940#Feminino#2o kyu e acima#KUMITE#-61</t>
  </si>
  <si>
    <t>1941#Feminino#2o kyu e acima#KUMITE#-61</t>
  </si>
  <si>
    <t>1942#Feminino#2o kyu e acima#KUMITE#-61</t>
  </si>
  <si>
    <t>1943#Feminino#2o kyu e acima#KUMITE#-61</t>
  </si>
  <si>
    <t>1944#Feminino#2o kyu e acima#KUMITE#-61</t>
  </si>
  <si>
    <t>1945#Feminino#2o kyu e acima#KUMITE#-61</t>
  </si>
  <si>
    <t>1946#Feminino#2o kyu e acima#KUMITE#-61</t>
  </si>
  <si>
    <t>1947#Feminino#2o kyu e acima#KUMITE#-61</t>
  </si>
  <si>
    <t>1948#Feminino#2o kyu e acima#KUMITE#-61</t>
  </si>
  <si>
    <t>1949#Feminino#2o kyu e acima#KUMITE#-61</t>
  </si>
  <si>
    <t>1950#Feminino#2o kyu e acima#KUMITE#-61</t>
  </si>
  <si>
    <t>1951#Feminino#2o kyu e acima#KUMITE#-61</t>
  </si>
  <si>
    <t>1952#Feminino#2o kyu e acima#KUMITE#-61</t>
  </si>
  <si>
    <t>1953#Feminino#2o kyu e acima#KUMITE#-61</t>
  </si>
  <si>
    <t>1954#Feminino#2o kyu e acima#KUMITE#-61</t>
  </si>
  <si>
    <t>1955#Feminino#2o kyu e acima#KUMITE#-61</t>
  </si>
  <si>
    <t>1956#Feminino#2o kyu e acima#KUMITE#-61</t>
  </si>
  <si>
    <t>1957#Feminino#2o kyu e acima#KUMITE#-61</t>
  </si>
  <si>
    <t>1958#Feminino#2o kyu e acima#KUMITE#-61</t>
  </si>
  <si>
    <t>1959#Feminino#2o kyu e acima#KUMITE#-61</t>
  </si>
  <si>
    <t>1960#Feminino#2o kyu e acima#KUMITE#-61</t>
  </si>
  <si>
    <t>1961#Feminino#2o kyu e acima#KUMITE#-61</t>
  </si>
  <si>
    <t>1962#Feminino#2o kyu e acima#KUMITE#-61</t>
  </si>
  <si>
    <t>1963#Feminino#2o kyu e acima#KUMITE#-61</t>
  </si>
  <si>
    <t>1964#Feminino#2o kyu e acima#KUMITE#-61</t>
  </si>
  <si>
    <t>1965#Feminino#2o kyu e acima#KUMITE#-61</t>
  </si>
  <si>
    <t>1966#Feminino#2o kyu e acima#KUMITE#-61</t>
  </si>
  <si>
    <t>1967#Feminino#2o kyu e acima#KUMITE#-61</t>
  </si>
  <si>
    <t>1968#Feminino#2o kyu e acima#KUMITE#-61</t>
  </si>
  <si>
    <t>1926#Feminino#2o kyu e acima#KUMITE#+61</t>
  </si>
  <si>
    <t>1927#Feminino#2o kyu e acima#KUMITE#+61</t>
  </si>
  <si>
    <t>1928#Feminino#2o kyu e acima#KUMITE#+61</t>
  </si>
  <si>
    <t>1929#Feminino#2o kyu e acima#KUMITE#+61</t>
  </si>
  <si>
    <t>1930#Feminino#2o kyu e acima#KUMITE#+61</t>
  </si>
  <si>
    <t>1931#Feminino#2o kyu e acima#KUMITE#+61</t>
  </si>
  <si>
    <t>1932#Feminino#2o kyu e acima#KUMITE#+61</t>
  </si>
  <si>
    <t>1933#Feminino#2o kyu e acima#KUMITE#+61</t>
  </si>
  <si>
    <t>1934#Feminino#2o kyu e acima#KUMITE#+61</t>
  </si>
  <si>
    <t>1935#Feminino#2o kyu e acima#KUMITE#+61</t>
  </si>
  <si>
    <t>1936#Feminino#2o kyu e acima#KUMITE#+61</t>
  </si>
  <si>
    <t>1937#Feminino#2o kyu e acima#KUMITE#+61</t>
  </si>
  <si>
    <t>1938#Feminino#2o kyu e acima#KUMITE#+61</t>
  </si>
  <si>
    <t>1939#Feminino#2o kyu e acima#KUMITE#+61</t>
  </si>
  <si>
    <t>1940#Feminino#2o kyu e acima#KUMITE#+61</t>
  </si>
  <si>
    <t>1941#Feminino#2o kyu e acima#KUMITE#+61</t>
  </si>
  <si>
    <t>1942#Feminino#2o kyu e acima#KUMITE#+61</t>
  </si>
  <si>
    <t>1943#Feminino#2o kyu e acima#KUMITE#+61</t>
  </si>
  <si>
    <t>1944#Feminino#2o kyu e acima#KUMITE#+61</t>
  </si>
  <si>
    <t>1945#Feminino#2o kyu e acima#KUMITE#+61</t>
  </si>
  <si>
    <t>1946#Feminino#2o kyu e acima#KUMITE#+61</t>
  </si>
  <si>
    <t>1947#Feminino#2o kyu e acima#KUMITE#+61</t>
  </si>
  <si>
    <t>1948#Feminino#2o kyu e acima#KUMITE#+61</t>
  </si>
  <si>
    <t>1949#Feminino#2o kyu e acima#KUMITE#+61</t>
  </si>
  <si>
    <t>1950#Feminino#2o kyu e acima#KUMITE#+61</t>
  </si>
  <si>
    <t>1951#Feminino#2o kyu e acima#KUMITE#+61</t>
  </si>
  <si>
    <t>1952#Feminino#2o kyu e acima#KUMITE#+61</t>
  </si>
  <si>
    <t>1953#Feminino#2o kyu e acima#KUMITE#+61</t>
  </si>
  <si>
    <t>1954#Feminino#2o kyu e acima#KUMITE#+61</t>
  </si>
  <si>
    <t>1955#Feminino#2o kyu e acima#KUMITE#+61</t>
  </si>
  <si>
    <t>1956#Feminino#2o kyu e acima#KUMITE#+61</t>
  </si>
  <si>
    <t>1957#Feminino#2o kyu e acima#KUMITE#+61</t>
  </si>
  <si>
    <t>1958#Feminino#2o kyu e acima#KUMITE#+61</t>
  </si>
  <si>
    <t>1959#Feminino#2o kyu e acima#KUMITE#+61</t>
  </si>
  <si>
    <t>1960#Feminino#2o kyu e acima#KUMITE#+61</t>
  </si>
  <si>
    <t>1961#Feminino#2o kyu e acima#KUMITE#+61</t>
  </si>
  <si>
    <t>1962#Feminino#2o kyu e acima#KUMITE#+61</t>
  </si>
  <si>
    <t>1963#Feminino#2o kyu e acima#KUMITE#+61</t>
  </si>
  <si>
    <t>1964#Feminino#2o kyu e acima#KUMITE#+61</t>
  </si>
  <si>
    <t>1965#Feminino#2o kyu e acima#KUMITE#+61</t>
  </si>
  <si>
    <t>1966#Feminino#2o kyu e acima#KUMITE#+61</t>
  </si>
  <si>
    <t>1967#Feminino#2o kyu e acima#KUMITE#+61</t>
  </si>
  <si>
    <t>1968#Feminino#2o kyu e acima#KUMITE#+61</t>
  </si>
  <si>
    <t>Esta ficha de inscrição deverá ser enviada para o e-mail:</t>
  </si>
  <si>
    <t>1925#Masculino#2o kyu e acima#KUMITE#-67</t>
  </si>
  <si>
    <t>1926#Masculino#2o kyu e acima#KUMITE#-67</t>
  </si>
  <si>
    <t>1927#Masculino#2o kyu e acima#KUMITE#-67</t>
  </si>
  <si>
    <t>1928#Masculino#2o kyu e acima#KUMITE#-67</t>
  </si>
  <si>
    <t>1929#Masculino#2o kyu e acima#KUMITE#-67</t>
  </si>
  <si>
    <t>1930#Masculino#2o kyu e acima#KUMITE#-67</t>
  </si>
  <si>
    <t>1931#Masculino#2o kyu e acima#KUMITE#-67</t>
  </si>
  <si>
    <t>1932#Masculino#2o kyu e acima#KUMITE#-67</t>
  </si>
  <si>
    <t>1933#Masculino#2o kyu e acima#KUMITE#-67</t>
  </si>
  <si>
    <t>1934#Masculino#2o kyu e acima#KUMITE#-67</t>
  </si>
  <si>
    <t>1935#Masculino#2o kyu e acima#KUMITE#-67</t>
  </si>
  <si>
    <t>1936#Masculino#2o kyu e acima#KUMITE#-67</t>
  </si>
  <si>
    <t>1937#Masculino#2o kyu e acima#KUMITE#-67</t>
  </si>
  <si>
    <t>1938#Masculino#2o kyu e acima#KUMITE#-67</t>
  </si>
  <si>
    <t>1939#Masculino#2o kyu e acima#KUMITE#-67</t>
  </si>
  <si>
    <t>1940#Masculino#2o kyu e acima#KUMITE#-67</t>
  </si>
  <si>
    <t>1941#Masculino#2o kyu e acima#KUMITE#-67</t>
  </si>
  <si>
    <t>1942#Masculino#2o kyu e acima#KUMITE#-67</t>
  </si>
  <si>
    <t>1943#Masculino#2o kyu e acima#KUMITE#-67</t>
  </si>
  <si>
    <t>1944#Masculino#2o kyu e acima#KUMITE#-67</t>
  </si>
  <si>
    <t>1945#Masculino#2o kyu e acima#KUMITE#-67</t>
  </si>
  <si>
    <t>1946#Masculino#2o kyu e acima#KUMITE#-67</t>
  </si>
  <si>
    <t>1947#Masculino#2o kyu e acima#KUMITE#-67</t>
  </si>
  <si>
    <t>1948#Masculino#2o kyu e acima#KUMITE#-67</t>
  </si>
  <si>
    <t>1949#Masculino#2o kyu e acima#KUMITE#-67</t>
  </si>
  <si>
    <t>1950#Masculino#2o kyu e acima#KUMITE#-67</t>
  </si>
  <si>
    <t>1951#Masculino#2o kyu e acima#KUMITE#-67</t>
  </si>
  <si>
    <t>1952#Masculino#2o kyu e acima#KUMITE#-67</t>
  </si>
  <si>
    <t>1953#Masculino#2o kyu e acima#KUMITE#-67</t>
  </si>
  <si>
    <t>1954#Masculino#2o kyu e acima#KUMITE#-67</t>
  </si>
  <si>
    <t>1955#Masculino#2o kyu e acima#KUMITE#-67</t>
  </si>
  <si>
    <t>1956#Masculino#2o kyu e acima#KUMITE#-67</t>
  </si>
  <si>
    <t>1957#Masculino#2o kyu e acima#KUMITE#-67</t>
  </si>
  <si>
    <t>1958#Masculino#2o kyu e acima#KUMITE#-67</t>
  </si>
  <si>
    <t>1959#Masculino#2o kyu e acima#KUMITE#-67</t>
  </si>
  <si>
    <t>1960#Masculino#2o kyu e acima#KUMITE#-67</t>
  </si>
  <si>
    <t>1961#Masculino#2o kyu e acima#KUMITE#-67</t>
  </si>
  <si>
    <t>1962#Masculino#2o kyu e acima#KUMITE#-67</t>
  </si>
  <si>
    <t>1963#Masculino#2o kyu e acima#KUMITE#-67</t>
  </si>
  <si>
    <t>1964#Masculino#2o kyu e acima#KUMITE#-67</t>
  </si>
  <si>
    <t>1965#Masculino#2o kyu e acima#KUMITE#-67</t>
  </si>
  <si>
    <t>1966#Masculino#2o kyu e acima#KUMITE#-67</t>
  </si>
  <si>
    <t>1967#Masculino#2o kyu e acima#KUMITE#-67</t>
  </si>
  <si>
    <t>1968#Masculino#2o kyu e acima#KUMITE#-67</t>
  </si>
  <si>
    <t>1969#Masculino#2o kyu e acima#KUMITE#-67</t>
  </si>
  <si>
    <t>1925#Masculino#2o kyu e acima#KUMITE#-75</t>
  </si>
  <si>
    <t>1926#Masculino#2o kyu e acima#KUMITE#-75</t>
  </si>
  <si>
    <t>1927#Masculino#2o kyu e acima#KUMITE#-75</t>
  </si>
  <si>
    <t>1928#Masculino#2o kyu e acima#KUMITE#-75</t>
  </si>
  <si>
    <t>1929#Masculino#2o kyu e acima#KUMITE#-75</t>
  </si>
  <si>
    <t>1930#Masculino#2o kyu e acima#KUMITE#-75</t>
  </si>
  <si>
    <t>1931#Masculino#2o kyu e acima#KUMITE#-75</t>
  </si>
  <si>
    <t>1932#Masculino#2o kyu e acima#KUMITE#-75</t>
  </si>
  <si>
    <t>1933#Masculino#2o kyu e acima#KUMITE#-75</t>
  </si>
  <si>
    <t>1934#Masculino#2o kyu e acima#KUMITE#-75</t>
  </si>
  <si>
    <t>1935#Masculino#2o kyu e acima#KUMITE#-75</t>
  </si>
  <si>
    <t>1936#Masculino#2o kyu e acima#KUMITE#-75</t>
  </si>
  <si>
    <t>1937#Masculino#2o kyu e acima#KUMITE#-75</t>
  </si>
  <si>
    <t>1938#Masculino#2o kyu e acima#KUMITE#-75</t>
  </si>
  <si>
    <t>1939#Masculino#2o kyu e acima#KUMITE#-75</t>
  </si>
  <si>
    <t>1940#Masculino#2o kyu e acima#KUMITE#-75</t>
  </si>
  <si>
    <t>1941#Masculino#2o kyu e acima#KUMITE#-75</t>
  </si>
  <si>
    <t>1942#Masculino#2o kyu e acima#KUMITE#-75</t>
  </si>
  <si>
    <t>1943#Masculino#2o kyu e acima#KUMITE#-75</t>
  </si>
  <si>
    <t>1944#Masculino#2o kyu e acima#KUMITE#-75</t>
  </si>
  <si>
    <t>1945#Masculino#2o kyu e acima#KUMITE#-75</t>
  </si>
  <si>
    <t>1946#Masculino#2o kyu e acima#KUMITE#-75</t>
  </si>
  <si>
    <t>1947#Masculino#2o kyu e acima#KUMITE#-75</t>
  </si>
  <si>
    <t>1948#Masculino#2o kyu e acima#KUMITE#-75</t>
  </si>
  <si>
    <t>1949#Masculino#2o kyu e acima#KUMITE#-75</t>
  </si>
  <si>
    <t>1950#Masculino#2o kyu e acima#KUMITE#-75</t>
  </si>
  <si>
    <t>1951#Masculino#2o kyu e acima#KUMITE#-75</t>
  </si>
  <si>
    <t>1952#Masculino#2o kyu e acima#KUMITE#-75</t>
  </si>
  <si>
    <t>1953#Masculino#2o kyu e acima#KUMITE#-75</t>
  </si>
  <si>
    <t>1954#Masculino#2o kyu e acima#KUMITE#-75</t>
  </si>
  <si>
    <t>1955#Masculino#2o kyu e acima#KUMITE#-75</t>
  </si>
  <si>
    <t>1956#Masculino#2o kyu e acima#KUMITE#-75</t>
  </si>
  <si>
    <t>1957#Masculino#2o kyu e acima#KUMITE#-75</t>
  </si>
  <si>
    <t>1958#Masculino#2o kyu e acima#KUMITE#-75</t>
  </si>
  <si>
    <t>1959#Masculino#2o kyu e acima#KUMITE#-75</t>
  </si>
  <si>
    <t>1960#Masculino#2o kyu e acima#KUMITE#-75</t>
  </si>
  <si>
    <t>1961#Masculino#2o kyu e acima#KUMITE#-75</t>
  </si>
  <si>
    <t>1962#Masculino#2o kyu e acima#KUMITE#-75</t>
  </si>
  <si>
    <t>1963#Masculino#2o kyu e acima#KUMITE#-75</t>
  </si>
  <si>
    <t>1964#Masculino#2o kyu e acima#KUMITE#-75</t>
  </si>
  <si>
    <t>1965#Masculino#2o kyu e acima#KUMITE#-75</t>
  </si>
  <si>
    <t>1966#Masculino#2o kyu e acima#KUMITE#-75</t>
  </si>
  <si>
    <t>1967#Masculino#2o kyu e acima#KUMITE#-75</t>
  </si>
  <si>
    <t>1968#Masculino#2o kyu e acima#KUMITE#-75</t>
  </si>
  <si>
    <t>1969#Masculino#2o kyu e acima#KUMITE#-75</t>
  </si>
  <si>
    <t>1925#Masculino#2o kyu e acima#KUMITE#+75</t>
  </si>
  <si>
    <t>1926#Masculino#2o kyu e acima#KUMITE#+75</t>
  </si>
  <si>
    <t>1927#Masculino#2o kyu e acima#KUMITE#+75</t>
  </si>
  <si>
    <t>1928#Masculino#2o kyu e acima#KUMITE#+75</t>
  </si>
  <si>
    <t>1929#Masculino#2o kyu e acima#KUMITE#+75</t>
  </si>
  <si>
    <t>1930#Masculino#2o kyu e acima#KUMITE#+75</t>
  </si>
  <si>
    <t>1931#Masculino#2o kyu e acima#KUMITE#+75</t>
  </si>
  <si>
    <t>1932#Masculino#2o kyu e acima#KUMITE#+75</t>
  </si>
  <si>
    <t>1933#Masculino#2o kyu e acima#KUMITE#+75</t>
  </si>
  <si>
    <t>1934#Masculino#2o kyu e acima#KUMITE#+75</t>
  </si>
  <si>
    <t>1935#Masculino#2o kyu e acima#KUMITE#+75</t>
  </si>
  <si>
    <t>1936#Masculino#2o kyu e acima#KUMITE#+75</t>
  </si>
  <si>
    <t>1937#Masculino#2o kyu e acima#KUMITE#+75</t>
  </si>
  <si>
    <t>1938#Masculino#2o kyu e acima#KUMITE#+75</t>
  </si>
  <si>
    <t>1939#Masculino#2o kyu e acima#KUMITE#+75</t>
  </si>
  <si>
    <t>1940#Masculino#2o kyu e acima#KUMITE#+75</t>
  </si>
  <si>
    <t>1941#Masculino#2o kyu e acima#KUMITE#+75</t>
  </si>
  <si>
    <t>1942#Masculino#2o kyu e acima#KUMITE#+75</t>
  </si>
  <si>
    <t>1943#Masculino#2o kyu e acima#KUMITE#+75</t>
  </si>
  <si>
    <t>1944#Masculino#2o kyu e acima#KUMITE#+75</t>
  </si>
  <si>
    <t>1945#Masculino#2o kyu e acima#KUMITE#+75</t>
  </si>
  <si>
    <t>1946#Masculino#2o kyu e acima#KUMITE#+75</t>
  </si>
  <si>
    <t>1947#Masculino#2o kyu e acima#KUMITE#+75</t>
  </si>
  <si>
    <t>1948#Masculino#2o kyu e acima#KUMITE#+75</t>
  </si>
  <si>
    <t>1949#Masculino#2o kyu e acima#KUMITE#+75</t>
  </si>
  <si>
    <t>1950#Masculino#2o kyu e acima#KUMITE#+75</t>
  </si>
  <si>
    <t>1951#Masculino#2o kyu e acima#KUMITE#+75</t>
  </si>
  <si>
    <t>1952#Masculino#2o kyu e acima#KUMITE#+75</t>
  </si>
  <si>
    <t>1953#Masculino#2o kyu e acima#KUMITE#+75</t>
  </si>
  <si>
    <t>1954#Masculino#2o kyu e acima#KUMITE#+75</t>
  </si>
  <si>
    <t>1955#Masculino#2o kyu e acima#KUMITE#+75</t>
  </si>
  <si>
    <t>1956#Masculino#2o kyu e acima#KUMITE#+75</t>
  </si>
  <si>
    <t>1957#Masculino#2o kyu e acima#KUMITE#+75</t>
  </si>
  <si>
    <t>1958#Masculino#2o kyu e acima#KUMITE#+75</t>
  </si>
  <si>
    <t>1959#Masculino#2o kyu e acima#KUMITE#+75</t>
  </si>
  <si>
    <t>1960#Masculino#2o kyu e acima#KUMITE#+75</t>
  </si>
  <si>
    <t>1961#Masculino#2o kyu e acima#KUMITE#+75</t>
  </si>
  <si>
    <t>1962#Masculino#2o kyu e acima#KUMITE#+75</t>
  </si>
  <si>
    <t>1963#Masculino#2o kyu e acima#KUMITE#+75</t>
  </si>
  <si>
    <t>1964#Masculino#2o kyu e acima#KUMITE#+75</t>
  </si>
  <si>
    <t>1965#Masculino#2o kyu e acima#KUMITE#+75</t>
  </si>
  <si>
    <t>1966#Masculino#2o kyu e acima#KUMITE#+75</t>
  </si>
  <si>
    <t>1967#Masculino#2o kyu e acima#KUMITE#+75</t>
  </si>
  <si>
    <t>1968#Masculino#2o kyu e acima#KUMITE#+75</t>
  </si>
  <si>
    <t>1969#Masculino#2o kyu e acima#KUMITE#+75</t>
  </si>
  <si>
    <t>INSCRIÇÃO DE EQUIPES - NOME DOS ATLETAS</t>
  </si>
  <si>
    <t>Valor Inscrição</t>
  </si>
  <si>
    <t>Total Inscrição Equipes</t>
  </si>
  <si>
    <t>VALOR TOTAL DA INSCRIÇÃO</t>
  </si>
  <si>
    <t>Equipe</t>
  </si>
  <si>
    <t>CAMPEONATO BRASILEIRO SSK DE KARATE-DO E KOBUDO</t>
  </si>
  <si>
    <t>Competição Presencial de Shiai-Kumite, Kata de Karate e Kata de Kobudo</t>
  </si>
  <si>
    <t>Equipe Feminina Bo Até Cadete Absoluto</t>
  </si>
  <si>
    <t>Equipe Masculina Bo Até Cadete Absoluto</t>
  </si>
  <si>
    <t>Equipe Feminina Bo Senior Acima Absoluto</t>
  </si>
  <si>
    <t>Equipe Masculina Bo Senior Acima Absoluto</t>
  </si>
  <si>
    <t>Kata Equipe Freminino Senior acima Absoluto</t>
  </si>
  <si>
    <t>Taxas PCD</t>
  </si>
  <si>
    <t>Primeira modalidade</t>
  </si>
  <si>
    <t>Modalidade adicional</t>
  </si>
  <si>
    <t>e</t>
  </si>
  <si>
    <t>acima</t>
  </si>
  <si>
    <t xml:space="preserve">a </t>
  </si>
  <si>
    <t>a</t>
  </si>
  <si>
    <t>Kumite Fem. Master A 2º Kyu e acima até 55 Kg</t>
  </si>
  <si>
    <t>abaixo</t>
  </si>
  <si>
    <t>1925#Masculino#2o kyu e acima#KUMITE</t>
  </si>
  <si>
    <t>1926#Masculino#2o kyu e acima#KUMITE</t>
  </si>
  <si>
    <t>1927#Masculino#2o kyu e acima#KUMITE</t>
  </si>
  <si>
    <t>1928#Masculino#2o kyu e acima#KUMITE</t>
  </si>
  <si>
    <t>1929#Masculino#2o kyu e acima#KUMITE</t>
  </si>
  <si>
    <t>1930#Masculino#2o kyu e acima#KUMITE</t>
  </si>
  <si>
    <t>1931#Masculino#2o kyu e acima#KUMITE</t>
  </si>
  <si>
    <t>1932#Masculino#2o kyu e acima#KUMITE</t>
  </si>
  <si>
    <t>1933#Masculino#2o kyu e acima#KUMITE</t>
  </si>
  <si>
    <t>1934#Masculino#2o kyu e acima#KUMITE</t>
  </si>
  <si>
    <t>1935#Masculino#2o kyu e acima#KUMITE</t>
  </si>
  <si>
    <t>1936#Masculino#2o kyu e acima#KUMITE</t>
  </si>
  <si>
    <t>1937#Masculino#2o kyu e acima#KUMITE</t>
  </si>
  <si>
    <t>1938#Masculino#2o kyu e acima#KUMITE</t>
  </si>
  <si>
    <t>1939#Masculino#2o kyu e acima#KUMITE</t>
  </si>
  <si>
    <t>1940#Masculino#2o kyu e acima#KUMITE</t>
  </si>
  <si>
    <t>1941#Masculino#2o kyu e acima#KUMITE</t>
  </si>
  <si>
    <t>1942#Masculino#2o kyu e acima#KUMITE</t>
  </si>
  <si>
    <t>1943#Masculino#2o kyu e acima#KUMITE</t>
  </si>
  <si>
    <t>1944#Masculino#2o kyu e acima#KUMITE</t>
  </si>
  <si>
    <t>1945#Masculino#2o kyu e acima#KUMITE</t>
  </si>
  <si>
    <t>1946#Masculino#2o kyu e acima#KUMITE</t>
  </si>
  <si>
    <t>1947#Masculino#2o kyu e acima#KUMITE</t>
  </si>
  <si>
    <t>1948#Masculino#2o kyu e acima#KUMITE</t>
  </si>
  <si>
    <t>1949#Masculino#2o kyu e acima#KUMITE</t>
  </si>
  <si>
    <t>1950#Masculino#2o kyu e acima#KUMITE</t>
  </si>
  <si>
    <t>1951#Masculino#2o kyu e acima#KUMITE</t>
  </si>
  <si>
    <t>1952#Masculino#2o kyu e acima#KUMITE</t>
  </si>
  <si>
    <t>1953#Masculino#2o kyu e acima#KUMITE</t>
  </si>
  <si>
    <t>1954#Masculino#2o kyu e acima#KUMITE</t>
  </si>
  <si>
    <t>1955#Masculino#2o kyu e acima#KUMITE</t>
  </si>
  <si>
    <t>1956#Masculino#2o kyu e acima#KUMITE</t>
  </si>
  <si>
    <t>1957#Masculino#2o kyu e acima#KUMITE</t>
  </si>
  <si>
    <t>1958#Masculino#2o kyu e acima#KUMITE</t>
  </si>
  <si>
    <t>1959#Masculino#2o kyu e acima#KUMITE</t>
  </si>
  <si>
    <t>1960#Masculino#2o kyu e acima#KUMITE</t>
  </si>
  <si>
    <t>1961#Masculino#2o kyu e acima#KUMITE</t>
  </si>
  <si>
    <t>1962#Masculino#2o kyu e acima#KUMITE</t>
  </si>
  <si>
    <t>1963#Masculino#2o kyu e acima#KUMITE</t>
  </si>
  <si>
    <t>1964#Masculino#2o kyu e acima#KUMITE</t>
  </si>
  <si>
    <t>1965#Masculino#2o kyu e acima#KUMITE</t>
  </si>
  <si>
    <t>1966#Masculino#2o kyu e acima#KUMITE</t>
  </si>
  <si>
    <t>1967#Masculino#2o kyu e acima#KUMITE</t>
  </si>
  <si>
    <t>1968#Masculino#2o kyu e acima#KUMITE</t>
  </si>
  <si>
    <t>1969#Masculino#2o kyu e acima#KUMITE</t>
  </si>
  <si>
    <r>
      <t xml:space="preserve">5) Atletas nascidos em "1990 e abaixo (Master)" e "2008 e 2009 (Junior)" </t>
    </r>
    <r>
      <rPr>
        <b/>
        <u/>
        <sz val="10"/>
        <rFont val="Calibri"/>
        <family val="2"/>
        <scheme val="minor"/>
      </rPr>
      <t>poderão</t>
    </r>
    <r>
      <rPr>
        <sz val="10"/>
        <color theme="1"/>
        <rFont val="Calibri"/>
        <family val="2"/>
        <scheme val="minor"/>
      </rPr>
      <t xml:space="preserve"> participar da categoria "Sênior" (nascidos entre "1991 e 2007") de Kata de Karate,nesse caso informar no e-mail. </t>
    </r>
  </si>
  <si>
    <r>
      <t xml:space="preserve">6) Atletas nascidos em "1990 e abaixo (Master)" </t>
    </r>
    <r>
      <rPr>
        <b/>
        <u/>
        <sz val="10"/>
        <rFont val="Calibri"/>
        <family val="2"/>
        <scheme val="minor"/>
      </rPr>
      <t>poderão</t>
    </r>
    <r>
      <rPr>
        <sz val="10"/>
        <color theme="1"/>
        <rFont val="Calibri"/>
        <family val="2"/>
        <scheme val="minor"/>
      </rPr>
      <t xml:space="preserve"> participar da categoria "Sênior" (nascidos entre "1991 e 2007") de Kumite, nesse caso, informar no e-mail. </t>
    </r>
  </si>
  <si>
    <t>Kata Masc. Sub 06 Absoluto</t>
  </si>
  <si>
    <t>Kata Fem. Sub 06 Absoluto</t>
  </si>
  <si>
    <t>Kata Masc. Sub 08 Absoluto</t>
  </si>
  <si>
    <t>Kata Fem. Sub 08 Absoluto</t>
  </si>
  <si>
    <t>Kata Masc. Sub 10 Absoluto</t>
  </si>
  <si>
    <t>Kata Fem. Sub 10 Absoluto</t>
  </si>
  <si>
    <t>Kata Masc. Sub 12 até 3o Kyu</t>
  </si>
  <si>
    <t>Kata Fem. Sub 12 até 3o Kyu</t>
  </si>
  <si>
    <t>Kata Masc. Sub 12 2o Kyu e acima</t>
  </si>
  <si>
    <t>Kata Fem. Sub 12 2o Kyu e acima</t>
  </si>
  <si>
    <t>Kata Masc. Sub 14 até 3o Kyu</t>
  </si>
  <si>
    <t>Kata Fem. Sub 14 até 3o Kyu</t>
  </si>
  <si>
    <t>Kata Masc. Sub 14 2o Kyu e acima</t>
  </si>
  <si>
    <t>Kata Fem. Sub 14 2o Kyu e acima</t>
  </si>
  <si>
    <t>Kata Masc. Cadete até 3o Kyu</t>
  </si>
  <si>
    <t>Kata Fem. Cadete até 3o Kyu</t>
  </si>
  <si>
    <t>Kata Masc. Cadete 2o Kyu e acima</t>
  </si>
  <si>
    <t>Kata Fem. Cadete 2o Kyu e acima</t>
  </si>
  <si>
    <t>Kata Masc. Junior até 3o Kyu</t>
  </si>
  <si>
    <t>Kata Fem. Junior até 3o Kyu</t>
  </si>
  <si>
    <t>Kata Masc. Junior 2o Kyu e acima</t>
  </si>
  <si>
    <t>Kata Fem. Junior 2o Kyu e acima</t>
  </si>
  <si>
    <t>Kata Masc. Senior até 3o Kyu</t>
  </si>
  <si>
    <t>Kata Fem. Senior até 3o Kyu</t>
  </si>
  <si>
    <t>Kata Masc. Senior 2o Kyu e acima</t>
  </si>
  <si>
    <t>Kata Fem. Senior 2o Kyu e acima</t>
  </si>
  <si>
    <t>Kata Masc. Master A até 3o Kyu</t>
  </si>
  <si>
    <t>Kata Fem. Master A até 3o Kyu</t>
  </si>
  <si>
    <t>Kata Masc. Master A 2o Kyu e acima</t>
  </si>
  <si>
    <t>Kata Fem. Master A 2o Kyu e acima</t>
  </si>
  <si>
    <t>Kata Masc. Master B até 3o Kyu</t>
  </si>
  <si>
    <t>Kata Fem. Master B até 3o Kyu</t>
  </si>
  <si>
    <t>Kata Masc. Master B 2o Kyu e acima</t>
  </si>
  <si>
    <t>Kata Fem. Master B 2o Kyu e acima</t>
  </si>
  <si>
    <t>Kata Masc. Master C até 3o Kyu</t>
  </si>
  <si>
    <t>Kata Fem. Master C até 3o Kyu</t>
  </si>
  <si>
    <t>Kata Masc. Master C 2o Kyu e acima</t>
  </si>
  <si>
    <t>Kata Fem. Master C 2o Kyu e acima</t>
  </si>
  <si>
    <t>Kata Masc. Master D até 3o Kyu</t>
  </si>
  <si>
    <t>Kata Fem. Master D até 3o Kyu</t>
  </si>
  <si>
    <t>Kata Masc. Master D 2o Kyu e acima</t>
  </si>
  <si>
    <t>Kata Fem. Master D 2o Kyu e acima</t>
  </si>
  <si>
    <t>Kata Equipe Masc. até Cadete Absoluto</t>
  </si>
  <si>
    <t>Kata Equipe Fem. até Cadete Absoluto</t>
  </si>
  <si>
    <t>Kata Equipe Masc. Senior acima Absoluto</t>
  </si>
  <si>
    <t>2020</t>
  </si>
  <si>
    <t>2021</t>
  </si>
  <si>
    <t>2022</t>
  </si>
  <si>
    <t>2023</t>
  </si>
  <si>
    <t>2024</t>
  </si>
  <si>
    <t>2025</t>
  </si>
  <si>
    <t>2018</t>
  </si>
  <si>
    <t>2016</t>
  </si>
  <si>
    <t>2017</t>
  </si>
  <si>
    <t>2014</t>
  </si>
  <si>
    <t>2015</t>
  </si>
  <si>
    <t>2012</t>
  </si>
  <si>
    <t>2013</t>
  </si>
  <si>
    <t>2010</t>
  </si>
  <si>
    <t>2011</t>
  </si>
  <si>
    <t>2008</t>
  </si>
  <si>
    <t>2009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</si>
  <si>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</si>
  <si>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</si>
  <si>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</si>
  <si>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</si>
  <si>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</si>
  <si>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</si>
  <si>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</si>
  <si>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</si>
  <si>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</si>
  <si>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</si>
  <si>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</si>
  <si>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</si>
  <si>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</si>
  <si>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</si>
  <si>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</si>
  <si>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</si>
  <si>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</si>
  <si>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</si>
  <si>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</si>
  <si>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</si>
  <si>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</si>
  <si>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</si>
  <si>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</si>
  <si>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</si>
  <si>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</si>
  <si>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</si>
  <si>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</si>
  <si>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</si>
  <si>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</si>
  <si>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</si>
  <si>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</si>
  <si>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</si>
  <si>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</si>
  <si>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</si>
  <si>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</si>
  <si>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</si>
  <si>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</si>
  <si>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</si>
  <si>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</si>
  <si>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</si>
  <si>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</si>
  <si>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</si>
  <si>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</si>
  <si>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</si>
  <si>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</si>
  <si>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</si>
  <si>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</si>
  <si>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</si>
  <si>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</si>
  <si>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</si>
  <si>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</si>
  <si>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</si>
  <si>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</si>
  <si>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</si>
  <si>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</si>
  <si>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</si>
  <si>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</si>
  <si>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</si>
  <si>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</si>
  <si>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</si>
  <si>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</si>
  <si>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</si>
  <si>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</si>
  <si>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</si>
  <si>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</si>
  <si>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</si>
  <si>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</si>
  <si>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</si>
  <si>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</si>
  <si>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</si>
  <si>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</si>
  <si>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</si>
  <si>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</si>
  <si>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</si>
  <si>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</si>
  <si>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</si>
  <si>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</si>
  <si>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</si>
  <si>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</si>
  <si>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</si>
  <si>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</si>
  <si>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</si>
  <si>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</si>
  <si>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m</t>
  </si>
  <si>
    <t>#</t>
  </si>
  <si>
    <t>+75</t>
  </si>
  <si>
    <t>-67</t>
  </si>
  <si>
    <t>-75</t>
  </si>
  <si>
    <t>67</t>
  </si>
  <si>
    <t>-55</t>
  </si>
  <si>
    <t>-61</t>
  </si>
  <si>
    <t>+61</t>
  </si>
  <si>
    <t>2025#Masculino#Absoluto#KATA</t>
  </si>
  <si>
    <t>2015#Masculino#Até 3o kyu#KATA</t>
  </si>
  <si>
    <t>2015#Masculino#2o kyu e acima#KATA</t>
  </si>
  <si>
    <t>2025#Feminino#Absoluto#KATA</t>
  </si>
  <si>
    <t>2015#Feminino#Até 3o kyu#KATA</t>
  </si>
  <si>
    <t>2015#Feminino#2o kyu e acima#KATA</t>
  </si>
  <si>
    <t>2015#Masculino#Até 3o kyu#KUMITE</t>
  </si>
  <si>
    <t>2015#Masculino#2o kyu e acima#KUMITE</t>
  </si>
  <si>
    <t>2009#Masculino#2o kyu e acima#KUMITE#-67</t>
  </si>
  <si>
    <t>2009#Masculino#2o kyu e acima#KUMITE#-75</t>
  </si>
  <si>
    <t>2009#Masculino#2o kyu e acima#KUMITE#+75</t>
  </si>
  <si>
    <t>1972#Masculino#2o kyu e acima#KUMITE#67</t>
  </si>
  <si>
    <t>1970#Masculino#2o kyu e acima#KUMITE</t>
  </si>
  <si>
    <t>2014#Feminino#Até 3o kyu#KUMITE</t>
  </si>
  <si>
    <t>2015#Feminino#Até 3o kyu#KUMITE</t>
  </si>
  <si>
    <t>2015#Feminino#2o kyu e acima#KUMITE</t>
  </si>
  <si>
    <t>2012#Feminino#Até 3o kyu#KUMITE</t>
  </si>
  <si>
    <t>2013#Feminino#Até 3o kyu#KUMITE</t>
  </si>
  <si>
    <t>2010#Feminino#Até 3o kyu#KUMITE</t>
  </si>
  <si>
    <t>2011#Feminino#Até 3o kyu#KUMITE</t>
  </si>
  <si>
    <t>2009#Feminino#Até 3o kyu#KUMITE</t>
  </si>
  <si>
    <t>2008#Feminino#2o kyu e acima#KUMITE</t>
  </si>
  <si>
    <t>1970#Feminino#2o kyu e acima#KUMITE</t>
  </si>
  <si>
    <t>m#Feminino#2o kyu e acima#KUMITE#+61</t>
  </si>
  <si>
    <t>2025#Masculino#Absoluto#BO</t>
  </si>
  <si>
    <t>2017#Masculino#Absoluto#NUNCHAKU</t>
  </si>
  <si>
    <t>2013#Masculino#Absoluto#TUNQUA</t>
  </si>
  <si>
    <t>2011#Masculino#Absoluto#SAI</t>
  </si>
  <si>
    <t>2007#Masculino#Absoluto#KAMA</t>
  </si>
  <si>
    <t>2025#Feminino#Absoluto#BO</t>
  </si>
  <si>
    <t>2017#Feminino#Absoluto#NUNCHAKU</t>
  </si>
  <si>
    <t>2013#Feminino#Absoluto#TUNQUA</t>
  </si>
  <si>
    <t>2011#Feminino#Absoluto#SAI</t>
  </si>
  <si>
    <t>2007#Feminino#Absoluto#KAMA</t>
  </si>
  <si>
    <t>2008#Feminino#Absoluto#KAMA</t>
  </si>
  <si>
    <t>2024#Misto#Absoluto#PCD KATA</t>
  </si>
  <si>
    <t>2025#Misto#Absoluto#PCD KATA</t>
  </si>
  <si>
    <t>2024#Misto#Absoluto#PCD KOBUDO</t>
  </si>
  <si>
    <t>2025#Misto#Absoluto#PCD KOBUDO</t>
  </si>
  <si>
    <t>17 e 18 de outubro de 2026</t>
  </si>
  <si>
    <t>10 de outubro de 2026</t>
  </si>
  <si>
    <t>KATA KARATE 2026</t>
  </si>
  <si>
    <t>KATA MASC.</t>
  </si>
  <si>
    <t>KATA FEM.</t>
  </si>
  <si>
    <t>KATA EQUIPE MASC.</t>
  </si>
  <si>
    <t>KATA EQUIPE FEM.</t>
  </si>
  <si>
    <r>
      <rPr>
        <b/>
        <sz val="11"/>
        <color rgb="FFFF0000"/>
        <rFont val="Calibri"/>
        <family val="2"/>
        <scheme val="minor"/>
      </rPr>
      <t>(*) Observação</t>
    </r>
    <r>
      <rPr>
        <b/>
        <sz val="11"/>
        <color theme="1"/>
        <rFont val="Calibri"/>
        <family val="2"/>
        <scheme val="minor"/>
      </rPr>
      <t xml:space="preserve">: Atletas nascidos em "1991 e abaixo (Master)" e "2009 e 2010 (Junior)" </t>
    </r>
    <r>
      <rPr>
        <b/>
        <u/>
        <sz val="11"/>
        <color theme="1"/>
        <rFont val="Calibri"/>
        <family val="2"/>
        <scheme val="minor"/>
      </rPr>
      <t>poderão</t>
    </r>
    <r>
      <rPr>
        <b/>
        <sz val="11"/>
        <color theme="1"/>
        <rFont val="Calibri"/>
        <family val="2"/>
        <scheme val="minor"/>
      </rPr>
      <t xml:space="preserve"> participar da categoria "Sênior" (nascidos entre "1992 e 2008") de Kata.</t>
    </r>
  </si>
  <si>
    <t>KUMITE 2026</t>
  </si>
  <si>
    <t>SHIAI KUMITE MASC.</t>
  </si>
  <si>
    <t>SHIAI KUMITE FEM.</t>
  </si>
  <si>
    <r>
      <t>Kumite Masc. Senior até 3º Kyu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**</t>
    </r>
  </si>
  <si>
    <r>
      <t xml:space="preserve">Kumite Masc. Senior 2º Kyu e acima até 67 Kg </t>
    </r>
    <r>
      <rPr>
        <b/>
        <sz val="11"/>
        <color rgb="FFFF0000"/>
        <rFont val="Arial"/>
        <family val="2"/>
      </rPr>
      <t>**</t>
    </r>
  </si>
  <si>
    <r>
      <t xml:space="preserve">Kumite Masc. Senior 2º Kyu e acima + 67 a 75 Kg </t>
    </r>
    <r>
      <rPr>
        <b/>
        <sz val="11"/>
        <color rgb="FFFF0000"/>
        <rFont val="Arial"/>
        <family val="2"/>
      </rPr>
      <t>**</t>
    </r>
  </si>
  <si>
    <r>
      <t xml:space="preserve">Kumite Masc. Senior 2º Kyu e acima + 75 Kg </t>
    </r>
    <r>
      <rPr>
        <b/>
        <sz val="11"/>
        <color rgb="FFFF0000"/>
        <rFont val="Arial"/>
        <family val="2"/>
      </rPr>
      <t>**</t>
    </r>
  </si>
  <si>
    <r>
      <rPr>
        <b/>
        <sz val="11"/>
        <color rgb="FFFF0000"/>
        <rFont val="Arial"/>
        <family val="2"/>
      </rPr>
      <t>(**) Observação:</t>
    </r>
    <r>
      <rPr>
        <b/>
        <sz val="11"/>
        <color theme="1"/>
        <rFont val="Arial"/>
        <family val="2"/>
      </rPr>
      <t xml:space="preserve"> Atletas nascidos em "1991 e abaixo (Master)" </t>
    </r>
    <r>
      <rPr>
        <b/>
        <u/>
        <sz val="11"/>
        <color theme="1"/>
        <rFont val="Arial"/>
        <family val="2"/>
      </rPr>
      <t>poderão</t>
    </r>
    <r>
      <rPr>
        <b/>
        <sz val="11"/>
        <color theme="1"/>
        <rFont val="Arial"/>
        <family val="2"/>
      </rPr>
      <t xml:space="preserve"> participar da categoria "Sênior" (nascidos entre "1992 e 2008") de Shiai-Kumite.</t>
    </r>
  </si>
  <si>
    <t>k</t>
  </si>
  <si>
    <t>2026</t>
  </si>
  <si>
    <t>2026#Masculino#Absoluto#KATA</t>
  </si>
  <si>
    <t>2016#Masculino#Até 3o kyu#KATA</t>
  </si>
  <si>
    <t>2016#Masculino#2o kyu e acima#KATA</t>
  </si>
  <si>
    <t>2026#Feminino#Absoluto#KATA</t>
  </si>
  <si>
    <t>2016#Feminino#Até 3o kyu#KATA</t>
  </si>
  <si>
    <t>2016#Feminino#2o kyu e acima#KATA</t>
  </si>
  <si>
    <t>2016#Masculino#Até 3o kyu#KUMITE</t>
  </si>
  <si>
    <t>2016#Masculino#2o kyu e acima#KUMITE</t>
  </si>
  <si>
    <t>2016#Feminino#Até 3o kyu#KUMITE</t>
  </si>
  <si>
    <t>2016#Feminino#2o kyu e acima#KUMITE</t>
  </si>
  <si>
    <t>2026#Masculino#Absoluto#BO</t>
  </si>
  <si>
    <t>2012#Masculino#Absoluto#SAI</t>
  </si>
  <si>
    <t>2026#Feminino#Absoluto#BO</t>
  </si>
  <si>
    <t>2012#Feminino#Absoluto#SAI</t>
  </si>
  <si>
    <t>2026#Misto#Absoluto#PCD KATA</t>
  </si>
  <si>
    <t>2026#Misto#Absoluto#PCD KOBUDO</t>
  </si>
  <si>
    <t>BO - MASCULINO</t>
  </si>
  <si>
    <t>BO - FEMININO</t>
  </si>
  <si>
    <t>CAT</t>
  </si>
  <si>
    <t>NASCIMENETO</t>
  </si>
  <si>
    <t>NASCIMENTO</t>
  </si>
  <si>
    <t>Bo Masculino Sub 10 Absoluto</t>
  </si>
  <si>
    <t>Bo Feminino Sub 10  Absoluto</t>
  </si>
  <si>
    <t>Bo Masculino Sub 12 Absoluto</t>
  </si>
  <si>
    <t>Bo Feminino Sub 12  Absoluto</t>
  </si>
  <si>
    <t>Bo Masculino Sub 14 Absoluto</t>
  </si>
  <si>
    <t>Bo Feminino Sub 14  Absoluto</t>
  </si>
  <si>
    <t>Bo Masculino Cadete Absoluto</t>
  </si>
  <si>
    <t>Bo Feminino Cadete  Absoluto</t>
  </si>
  <si>
    <t>Bo Masculino Junior Absoluto</t>
  </si>
  <si>
    <t>Bo Feminino Junior  Absoluto</t>
  </si>
  <si>
    <t>Bo Masculino Senior Absoluto</t>
  </si>
  <si>
    <t>Bo Feminino Sênior  Absoluto</t>
  </si>
  <si>
    <t>Bo Masculino Master A  Absoluto</t>
  </si>
  <si>
    <t>Bo Feminino Master A  Absoluto</t>
  </si>
  <si>
    <t>Bo Masculino Master B  Absoluto</t>
  </si>
  <si>
    <t>Bo Feminino Master B  Absoluto</t>
  </si>
  <si>
    <t>Bo Masculino Master C  Absoluto</t>
  </si>
  <si>
    <t>Bo Feminino Master C  Absoluto</t>
  </si>
  <si>
    <t>Bo Masculino Master D Absoluto</t>
  </si>
  <si>
    <t>Bo Feminino Master D Absoluto</t>
  </si>
  <si>
    <t>SAI - MASCULINO</t>
  </si>
  <si>
    <t>SAI - FEMININO</t>
  </si>
  <si>
    <t>Sai Masculino Cadete Absoluto</t>
  </si>
  <si>
    <t>Sai Feminino Cadete  Absoluto</t>
  </si>
  <si>
    <t>Sai Masculino Junior Absoluto</t>
  </si>
  <si>
    <t>Sai Feminino Junior  Absoluto</t>
  </si>
  <si>
    <t>Sai Masculino Senior Absoluto</t>
  </si>
  <si>
    <t>Sai Feminino Sênior  Absoluto</t>
  </si>
  <si>
    <t>Sai Masculino Master A  Absoluto</t>
  </si>
  <si>
    <t>Sai Feminino Master A  Absoluto</t>
  </si>
  <si>
    <t>Sai Masculino Master B  Absoluto</t>
  </si>
  <si>
    <t>Sai Feminino Master B  Absoluto</t>
  </si>
  <si>
    <t>Sai Masculino Master C  Absoluto</t>
  </si>
  <si>
    <t>Sai Feminino Master C  Absoluto</t>
  </si>
  <si>
    <t>Sai Masculino Master D Absoluto</t>
  </si>
  <si>
    <t>Sai Feminino Master D Absoluto</t>
  </si>
  <si>
    <t xml:space="preserve">INTERNATIONAL SHORIN-RYU KARATE-DO &amp; KOBUDO </t>
  </si>
  <si>
    <t>CATEGORIAS DE KOBUDO 2026</t>
  </si>
  <si>
    <t>OBSERVAÇÃO IMPORTANTE</t>
  </si>
  <si>
    <t>SE APÓS O PRENCHIMENTO DOS CAMPOS</t>
  </si>
  <si>
    <t xml:space="preserve"> OBRIGATÓRIOS, COM AS CATEGORIAS JÁ  DEFINIDAS,</t>
  </si>
  <si>
    <t xml:space="preserve"> E TIVER QUALQUER ALTERAÇÃO NO PREENCHIMENTO,  </t>
  </si>
  <si>
    <t xml:space="preserve">OS CAMPOS DE CATEGORIAS DEVERÃO SER </t>
  </si>
  <si>
    <t>PREENCHIDOS NOVAMENTE</t>
  </si>
  <si>
    <t>1972#Masculino#2o kyu e acima#KUMITE#-67</t>
  </si>
  <si>
    <t>2010#Masculino#2o kyu e acima#KUMITE#-67</t>
  </si>
  <si>
    <t>2010#Masculino#2o kyu e acima#KUMITE#-75</t>
  </si>
  <si>
    <t>2010#Masculino#2o kyu e acima#KUMITE#+75</t>
  </si>
  <si>
    <t>1997#Masculino#2o kyu e acima#KUMITE-#67</t>
  </si>
  <si>
    <t>2009#Feminino#2o kyu e acima#KUMITE#-55</t>
  </si>
  <si>
    <t>2010#Feminino#2o kyu e acima#KUMITE#-55</t>
  </si>
  <si>
    <t>2009#Feminino#2o kyu e acima#KUMITE#-61</t>
  </si>
  <si>
    <t>2010#Feminino#2o kyu e acima#KUMITE#-61</t>
  </si>
  <si>
    <t>2009#Feminino#2o kyu e acima#KUMITE#+61</t>
  </si>
  <si>
    <t>2010#Feminino#2o kyu e acima#KUMITE#+61</t>
  </si>
  <si>
    <t>2008#Feminino#2o kyu e acima#KUMITE#-55</t>
  </si>
  <si>
    <t>2008#Feminino#2o kyu e acima#KUMITE#-61</t>
  </si>
  <si>
    <t>2008#Feminino#2o kyu e acima#KUMITE#+61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</si>
</sst>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0.0"/>
  </numFmts>
  <fonts count="4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u/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2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8"/>
      <name val="Times New Roman"/>
      <family val="1"/>
    </font>
    <font>
      <b/>
      <sz val="20"/>
      <color rgb="FFFF0000"/>
      <name val="Times New Roman"/>
      <family val="1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6" fillId="0" borderId="0"/>
  </cellStyleXfs>
  <cellXfs count="47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4" fontId="2" fillId="0" borderId="1" xfId="0" applyNumberFormat="1" applyFont="1" applyBorder="1"/>
    <xf numFmtId="0" fontId="0" fillId="4" borderId="0" xfId="0" applyFill="1" applyAlignment="1">
      <alignment horizontal="center"/>
    </xf>
    <xf numFmtId="0" fontId="0" fillId="0" borderId="0" xfId="0" applyAlignment="1">
      <alignment vertical="center"/>
    </xf>
    <xf numFmtId="0" fontId="2" fillId="4" borderId="7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 applyProtection="1">
      <alignment horizontal="center"/>
      <protection locked="0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right" indent="1"/>
    </xf>
    <xf numFmtId="0" fontId="2" fillId="5" borderId="1" xfId="0" applyFont="1" applyFill="1" applyBorder="1" applyAlignment="1">
      <alignment horizontal="right" indent="1"/>
    </xf>
    <xf numFmtId="165" fontId="10" fillId="0" borderId="1" xfId="0" applyNumberFormat="1" applyFont="1" applyBorder="1" applyAlignment="1" applyProtection="1">
      <alignment horizontal="center"/>
      <protection locked="0"/>
    </xf>
    <xf numFmtId="0" fontId="0" fillId="4" borderId="0" xfId="0" applyFill="1"/>
    <xf numFmtId="0" fontId="10" fillId="4" borderId="0" xfId="0" applyFont="1" applyFill="1" applyAlignment="1">
      <alignment horizontal="center"/>
    </xf>
    <xf numFmtId="164" fontId="10" fillId="4" borderId="0" xfId="0" applyNumberFormat="1" applyFont="1" applyFill="1"/>
    <xf numFmtId="0" fontId="10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164" fontId="3" fillId="3" borderId="33" xfId="0" applyNumberFormat="1" applyFont="1" applyFill="1" applyBorder="1"/>
    <xf numFmtId="0" fontId="2" fillId="4" borderId="47" xfId="0" applyFont="1" applyFill="1" applyBorder="1" applyAlignment="1">
      <alignment horizontal="center"/>
    </xf>
    <xf numFmtId="0" fontId="2" fillId="5" borderId="47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164" fontId="10" fillId="3" borderId="22" xfId="0" applyNumberFormat="1" applyFont="1" applyFill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 applyProtection="1">
      <alignment horizontal="center"/>
      <protection locked="0"/>
    </xf>
    <xf numFmtId="165" fontId="10" fillId="0" borderId="19" xfId="0" applyNumberFormat="1" applyFont="1" applyBorder="1" applyAlignment="1" applyProtection="1">
      <alignment horizontal="center"/>
      <protection locked="0"/>
    </xf>
    <xf numFmtId="0" fontId="10" fillId="4" borderId="51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8" borderId="0" xfId="0" applyFill="1"/>
    <xf numFmtId="0" fontId="2" fillId="0" borderId="56" xfId="0" applyFont="1" applyBorder="1"/>
    <xf numFmtId="1" fontId="2" fillId="0" borderId="57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7" xfId="0" applyFont="1" applyBorder="1"/>
    <xf numFmtId="0" fontId="2" fillId="0" borderId="58" xfId="0" applyFont="1" applyBorder="1"/>
    <xf numFmtId="1" fontId="0" fillId="8" borderId="60" xfId="0" applyNumberFormat="1" applyFill="1" applyBorder="1" applyAlignment="1">
      <alignment horizontal="center" vertical="center"/>
    </xf>
    <xf numFmtId="49" fontId="0" fillId="8" borderId="60" xfId="0" applyNumberFormat="1" applyFill="1" applyBorder="1" applyAlignment="1">
      <alignment horizontal="center" vertical="center"/>
    </xf>
    <xf numFmtId="49" fontId="0" fillId="8" borderId="60" xfId="0" applyNumberFormat="1" applyFill="1" applyBorder="1"/>
    <xf numFmtId="49" fontId="0" fillId="8" borderId="61" xfId="0" applyNumberFormat="1" applyFill="1" applyBorder="1"/>
    <xf numFmtId="1" fontId="0" fillId="8" borderId="0" xfId="0" applyNumberFormat="1" applyFill="1" applyAlignment="1">
      <alignment horizontal="center" vertical="center"/>
    </xf>
    <xf numFmtId="49" fontId="0" fillId="8" borderId="0" xfId="0" applyNumberFormat="1" applyFill="1" applyAlignment="1">
      <alignment horizontal="center" vertical="center"/>
    </xf>
    <xf numFmtId="49" fontId="0" fillId="8" borderId="0" xfId="0" applyNumberFormat="1" applyFill="1"/>
    <xf numFmtId="49" fontId="0" fillId="8" borderId="63" xfId="0" applyNumberFormat="1" applyFill="1" applyBorder="1"/>
    <xf numFmtId="1" fontId="0" fillId="8" borderId="65" xfId="0" applyNumberFormat="1" applyFill="1" applyBorder="1" applyAlignment="1">
      <alignment horizontal="center" vertical="center"/>
    </xf>
    <xf numFmtId="49" fontId="0" fillId="8" borderId="65" xfId="0" applyNumberFormat="1" applyFill="1" applyBorder="1" applyAlignment="1">
      <alignment horizontal="center" vertical="center"/>
    </xf>
    <xf numFmtId="49" fontId="0" fillId="8" borderId="65" xfId="0" applyNumberFormat="1" applyFill="1" applyBorder="1"/>
    <xf numFmtId="49" fontId="0" fillId="8" borderId="66" xfId="0" applyNumberFormat="1" applyFill="1" applyBorder="1"/>
    <xf numFmtId="1" fontId="0" fillId="4" borderId="60" xfId="0" applyNumberFormat="1" applyFill="1" applyBorder="1" applyAlignment="1">
      <alignment horizontal="center" vertical="center"/>
    </xf>
    <xf numFmtId="49" fontId="0" fillId="4" borderId="60" xfId="0" applyNumberFormat="1" applyFill="1" applyBorder="1" applyAlignment="1">
      <alignment horizontal="center" vertical="center"/>
    </xf>
    <xf numFmtId="49" fontId="0" fillId="4" borderId="60" xfId="0" applyNumberFormat="1" applyFill="1" applyBorder="1"/>
    <xf numFmtId="49" fontId="0" fillId="4" borderId="61" xfId="0" applyNumberFormat="1" applyFill="1" applyBorder="1"/>
    <xf numFmtId="1" fontId="0" fillId="4" borderId="65" xfId="0" applyNumberFormat="1" applyFill="1" applyBorder="1" applyAlignment="1">
      <alignment horizontal="center" vertical="center"/>
    </xf>
    <xf numFmtId="49" fontId="0" fillId="4" borderId="65" xfId="0" applyNumberFormat="1" applyFill="1" applyBorder="1" applyAlignment="1">
      <alignment horizontal="center" vertical="center"/>
    </xf>
    <xf numFmtId="49" fontId="0" fillId="4" borderId="65" xfId="0" applyNumberFormat="1" applyFill="1" applyBorder="1"/>
    <xf numFmtId="49" fontId="0" fillId="4" borderId="66" xfId="0" applyNumberFormat="1" applyFill="1" applyBorder="1"/>
    <xf numFmtId="1" fontId="0" fillId="4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49" fontId="0" fillId="4" borderId="0" xfId="0" applyNumberFormat="1" applyFill="1"/>
    <xf numFmtId="49" fontId="0" fillId="4" borderId="63" xfId="0" applyNumberFormat="1" applyFill="1" applyBorder="1"/>
    <xf numFmtId="0" fontId="0" fillId="4" borderId="60" xfId="0" applyFill="1" applyBorder="1"/>
    <xf numFmtId="0" fontId="0" fillId="4" borderId="61" xfId="0" applyFill="1" applyBorder="1"/>
    <xf numFmtId="0" fontId="0" fillId="4" borderId="63" xfId="0" applyFill="1" applyBorder="1"/>
    <xf numFmtId="0" fontId="0" fillId="4" borderId="65" xfId="0" applyFill="1" applyBorder="1"/>
    <xf numFmtId="0" fontId="0" fillId="4" borderId="66" xfId="0" applyFill="1" applyBorder="1"/>
    <xf numFmtId="0" fontId="0" fillId="8" borderId="60" xfId="0" applyFill="1" applyBorder="1"/>
    <xf numFmtId="0" fontId="0" fillId="8" borderId="61" xfId="0" applyFill="1" applyBorder="1"/>
    <xf numFmtId="0" fontId="0" fillId="8" borderId="65" xfId="0" applyFill="1" applyBorder="1"/>
    <xf numFmtId="0" fontId="0" fillId="8" borderId="66" xfId="0" applyFill="1" applyBorder="1"/>
    <xf numFmtId="0" fontId="0" fillId="4" borderId="60" xfId="0" applyFill="1" applyBorder="1" applyAlignment="1">
      <alignment horizontal="center" vertical="center"/>
    </xf>
    <xf numFmtId="0" fontId="0" fillId="4" borderId="65" xfId="0" applyFill="1" applyBorder="1" applyAlignment="1">
      <alignment horizontal="center" vertical="center"/>
    </xf>
    <xf numFmtId="0" fontId="0" fillId="8" borderId="60" xfId="0" applyFill="1" applyBorder="1" applyAlignment="1">
      <alignment horizontal="center" vertical="center"/>
    </xf>
    <xf numFmtId="0" fontId="0" fillId="8" borderId="65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8" borderId="63" xfId="0" applyFill="1" applyBorder="1"/>
    <xf numFmtId="1" fontId="0" fillId="9" borderId="60" xfId="0" applyNumberFormat="1" applyFill="1" applyBorder="1" applyAlignment="1">
      <alignment horizontal="center" vertical="center"/>
    </xf>
    <xf numFmtId="0" fontId="0" fillId="9" borderId="60" xfId="0" applyFill="1" applyBorder="1" applyAlignment="1">
      <alignment horizontal="center" vertical="center"/>
    </xf>
    <xf numFmtId="0" fontId="0" fillId="9" borderId="60" xfId="0" applyFill="1" applyBorder="1"/>
    <xf numFmtId="0" fontId="0" fillId="9" borderId="61" xfId="0" applyFill="1" applyBorder="1"/>
    <xf numFmtId="49" fontId="0" fillId="9" borderId="65" xfId="0" applyNumberFormat="1" applyFill="1" applyBorder="1" applyAlignment="1">
      <alignment horizontal="center" vertical="center"/>
    </xf>
    <xf numFmtId="0" fontId="0" fillId="9" borderId="65" xfId="0" applyFill="1" applyBorder="1" applyAlignment="1">
      <alignment horizontal="center" vertical="center"/>
    </xf>
    <xf numFmtId="0" fontId="0" fillId="9" borderId="65" xfId="0" applyFill="1" applyBorder="1"/>
    <xf numFmtId="0" fontId="0" fillId="9" borderId="66" xfId="0" applyFill="1" applyBorder="1"/>
    <xf numFmtId="1" fontId="0" fillId="9" borderId="65" xfId="0" applyNumberFormat="1" applyFill="1" applyBorder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/>
    <xf numFmtId="0" fontId="0" fillId="9" borderId="63" xfId="0" applyFill="1" applyBorder="1"/>
    <xf numFmtId="1" fontId="0" fillId="0" borderId="60" xfId="0" applyNumberForma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/>
    <xf numFmtId="0" fontId="0" fillId="0" borderId="61" xfId="0" applyBorder="1"/>
    <xf numFmtId="1" fontId="0" fillId="0" borderId="65" xfId="0" applyNumberForma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5" xfId="0" applyBorder="1"/>
    <xf numFmtId="0" fontId="0" fillId="0" borderId="66" xfId="0" applyBorder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3" xfId="0" applyBorder="1"/>
    <xf numFmtId="1" fontId="0" fillId="10" borderId="60" xfId="0" applyNumberFormat="1" applyFill="1" applyBorder="1" applyAlignment="1">
      <alignment horizontal="center" vertical="center"/>
    </xf>
    <xf numFmtId="0" fontId="0" fillId="10" borderId="60" xfId="0" applyFill="1" applyBorder="1" applyAlignment="1">
      <alignment horizontal="center" vertical="center"/>
    </xf>
    <xf numFmtId="0" fontId="0" fillId="10" borderId="60" xfId="0" applyFill="1" applyBorder="1"/>
    <xf numFmtId="0" fontId="0" fillId="10" borderId="61" xfId="0" applyFill="1" applyBorder="1"/>
    <xf numFmtId="1" fontId="0" fillId="10" borderId="0" xfId="0" applyNumberForma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0" xfId="0" applyFill="1"/>
    <xf numFmtId="0" fontId="0" fillId="10" borderId="63" xfId="0" applyFill="1" applyBorder="1"/>
    <xf numFmtId="1" fontId="0" fillId="10" borderId="65" xfId="0" applyNumberFormat="1" applyFill="1" applyBorder="1" applyAlignment="1">
      <alignment horizontal="center" vertical="center"/>
    </xf>
    <xf numFmtId="0" fontId="0" fillId="10" borderId="65" xfId="0" applyFill="1" applyBorder="1" applyAlignment="1">
      <alignment horizontal="center" vertical="center"/>
    </xf>
    <xf numFmtId="0" fontId="0" fillId="10" borderId="65" xfId="0" applyFill="1" applyBorder="1"/>
    <xf numFmtId="0" fontId="0" fillId="10" borderId="66" xfId="0" applyFill="1" applyBorder="1"/>
    <xf numFmtId="1" fontId="13" fillId="0" borderId="60" xfId="0" applyNumberFormat="1" applyFont="1" applyBorder="1" applyAlignment="1">
      <alignment horizontal="center" vertical="center"/>
    </xf>
    <xf numFmtId="0" fontId="13" fillId="0" borderId="60" xfId="0" applyFont="1" applyBorder="1"/>
    <xf numFmtId="0" fontId="13" fillId="0" borderId="61" xfId="0" applyFont="1" applyBorder="1"/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63" xfId="0" applyFont="1" applyBorder="1"/>
    <xf numFmtId="1" fontId="13" fillId="0" borderId="65" xfId="0" applyNumberFormat="1" applyFont="1" applyBorder="1" applyAlignment="1">
      <alignment horizontal="center" vertical="center"/>
    </xf>
    <xf numFmtId="0" fontId="13" fillId="0" borderId="65" xfId="0" applyFont="1" applyBorder="1"/>
    <xf numFmtId="0" fontId="13" fillId="0" borderId="66" xfId="0" applyFont="1" applyBorder="1"/>
    <xf numFmtId="1" fontId="13" fillId="10" borderId="60" xfId="0" applyNumberFormat="1" applyFont="1" applyFill="1" applyBorder="1" applyAlignment="1">
      <alignment horizontal="center" vertical="center"/>
    </xf>
    <xf numFmtId="0" fontId="13" fillId="10" borderId="60" xfId="0" applyFont="1" applyFill="1" applyBorder="1"/>
    <xf numFmtId="0" fontId="13" fillId="10" borderId="61" xfId="0" applyFont="1" applyFill="1" applyBorder="1"/>
    <xf numFmtId="1" fontId="13" fillId="10" borderId="0" xfId="0" applyNumberFormat="1" applyFont="1" applyFill="1" applyAlignment="1">
      <alignment horizontal="center" vertical="center"/>
    </xf>
    <xf numFmtId="0" fontId="13" fillId="10" borderId="0" xfId="0" applyFont="1" applyFill="1"/>
    <xf numFmtId="0" fontId="13" fillId="10" borderId="63" xfId="0" applyFont="1" applyFill="1" applyBorder="1"/>
    <xf numFmtId="1" fontId="13" fillId="10" borderId="65" xfId="0" applyNumberFormat="1" applyFont="1" applyFill="1" applyBorder="1" applyAlignment="1">
      <alignment horizontal="center" vertical="center"/>
    </xf>
    <xf numFmtId="0" fontId="13" fillId="10" borderId="65" xfId="0" applyFont="1" applyFill="1" applyBorder="1"/>
    <xf numFmtId="0" fontId="13" fillId="10" borderId="66" xfId="0" applyFont="1" applyFill="1" applyBorder="1"/>
    <xf numFmtId="0" fontId="0" fillId="0" borderId="0" xfId="0" applyProtection="1">
      <protection hidden="1"/>
    </xf>
    <xf numFmtId="0" fontId="2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1" fillId="2" borderId="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horizontal="center"/>
      <protection locked="0"/>
    </xf>
    <xf numFmtId="165" fontId="10" fillId="4" borderId="1" xfId="0" applyNumberFormat="1" applyFont="1" applyFill="1" applyBorder="1" applyAlignment="1" applyProtection="1">
      <alignment horizontal="center"/>
      <protection locked="0"/>
    </xf>
    <xf numFmtId="0" fontId="10" fillId="4" borderId="21" xfId="0" applyFont="1" applyFill="1" applyBorder="1" applyAlignment="1">
      <alignment horizontal="center"/>
    </xf>
    <xf numFmtId="1" fontId="0" fillId="15" borderId="60" xfId="0" applyNumberFormat="1" applyFill="1" applyBorder="1" applyAlignment="1">
      <alignment horizontal="center" vertical="center"/>
    </xf>
    <xf numFmtId="0" fontId="0" fillId="15" borderId="60" xfId="0" applyFill="1" applyBorder="1"/>
    <xf numFmtId="0" fontId="0" fillId="15" borderId="61" xfId="0" applyFill="1" applyBorder="1"/>
    <xf numFmtId="1" fontId="0" fillId="15" borderId="0" xfId="0" applyNumberFormat="1" applyFill="1" applyAlignment="1">
      <alignment horizontal="center" vertical="center"/>
    </xf>
    <xf numFmtId="0" fontId="0" fillId="15" borderId="0" xfId="0" applyFill="1"/>
    <xf numFmtId="0" fontId="0" fillId="15" borderId="63" xfId="0" applyFill="1" applyBorder="1"/>
    <xf numFmtId="0" fontId="9" fillId="5" borderId="31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1" fillId="16" borderId="49" xfId="0" applyFont="1" applyFill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4" fillId="2" borderId="82" xfId="0" applyFont="1" applyFill="1" applyBorder="1" applyAlignment="1">
      <alignment horizontal="right" vertical="center" indent="1"/>
    </xf>
    <xf numFmtId="0" fontId="4" fillId="2" borderId="84" xfId="0" applyFont="1" applyFill="1" applyBorder="1" applyAlignment="1">
      <alignment horizontal="right" vertical="center" indent="1"/>
    </xf>
    <xf numFmtId="0" fontId="4" fillId="2" borderId="54" xfId="0" applyFont="1" applyFill="1" applyBorder="1" applyAlignment="1">
      <alignment horizontal="right" vertical="center" indent="1"/>
    </xf>
    <xf numFmtId="0" fontId="4" fillId="2" borderId="55" xfId="0" applyFont="1" applyFill="1" applyBorder="1" applyAlignment="1">
      <alignment horizontal="right" vertical="center" indent="1"/>
    </xf>
    <xf numFmtId="164" fontId="4" fillId="2" borderId="33" xfId="0" applyNumberFormat="1" applyFont="1" applyFill="1" applyBorder="1" applyAlignment="1">
      <alignment vertical="center"/>
    </xf>
    <xf numFmtId="0" fontId="15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16" fillId="4" borderId="0" xfId="0" applyFont="1" applyFill="1" applyAlignment="1" applyProtection="1">
      <alignment horizontal="center" vertical="center"/>
      <protection hidden="1"/>
    </xf>
    <xf numFmtId="0" fontId="17" fillId="4" borderId="0" xfId="0" applyFont="1" applyFill="1" applyAlignment="1" applyProtection="1">
      <alignment horizontal="left" vertical="center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0" fontId="15" fillId="4" borderId="0" xfId="0" applyFont="1" applyFill="1" applyAlignment="1" applyProtection="1">
      <alignment horizontal="left" vertical="center"/>
      <protection hidden="1"/>
    </xf>
    <xf numFmtId="165" fontId="10" fillId="0" borderId="2" xfId="0" applyNumberFormat="1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0" xfId="0" applyAlignment="1" applyProtection="1">
      <alignment horizontal="center" vertical="center"/>
      <protection hidden="1"/>
    </xf>
    <xf numFmtId="0" fontId="12" fillId="4" borderId="0" xfId="0" applyFont="1" applyFill="1" applyProtection="1">
      <protection hidden="1"/>
    </xf>
    <xf numFmtId="0" fontId="0" fillId="8" borderId="0" xfId="0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8" borderId="6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0" fillId="8" borderId="33" xfId="0" applyNumberFormat="1" applyFill="1" applyBorder="1" applyAlignment="1">
      <alignment horizontal="center" vertical="center"/>
    </xf>
    <xf numFmtId="49" fontId="0" fillId="8" borderId="33" xfId="0" applyNumberFormat="1" applyFill="1" applyBorder="1" applyAlignment="1">
      <alignment horizontal="center" vertical="center"/>
    </xf>
    <xf numFmtId="1" fontId="0" fillId="4" borderId="33" xfId="0" applyNumberFormat="1" applyFill="1" applyBorder="1" applyAlignment="1">
      <alignment horizontal="center" vertical="center"/>
    </xf>
    <xf numFmtId="49" fontId="0" fillId="4" borderId="33" xfId="0" applyNumberFormat="1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" fontId="13" fillId="0" borderId="33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49" fontId="0" fillId="8" borderId="33" xfId="0" applyNumberFormat="1" applyFill="1" applyBorder="1" applyAlignment="1">
      <alignment horizontal="center"/>
    </xf>
    <xf numFmtId="49" fontId="0" fillId="4" borderId="33" xfId="0" applyNumberForma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13" fillId="0" borderId="33" xfId="0" applyFont="1" applyBorder="1" applyAlignment="1">
      <alignment horizontal="center"/>
    </xf>
    <xf numFmtId="1" fontId="0" fillId="14" borderId="33" xfId="0" applyNumberFormat="1" applyFill="1" applyBorder="1" applyAlignment="1">
      <alignment horizontal="center" vertical="center"/>
    </xf>
    <xf numFmtId="0" fontId="0" fillId="14" borderId="33" xfId="0" applyFill="1" applyBorder="1" applyAlignment="1">
      <alignment horizontal="center" vertical="center"/>
    </xf>
    <xf numFmtId="0" fontId="0" fillId="14" borderId="33" xfId="0" applyFill="1" applyBorder="1" applyAlignment="1">
      <alignment horizontal="center"/>
    </xf>
    <xf numFmtId="1" fontId="13" fillId="14" borderId="33" xfId="0" applyNumberFormat="1" applyFont="1" applyFill="1" applyBorder="1" applyAlignment="1">
      <alignment horizontal="center" vertical="center"/>
    </xf>
    <xf numFmtId="0" fontId="13" fillId="14" borderId="33" xfId="0" applyFont="1" applyFill="1" applyBorder="1" applyAlignment="1">
      <alignment horizontal="center" vertical="center"/>
    </xf>
    <xf numFmtId="0" fontId="13" fillId="14" borderId="33" xfId="0" applyFont="1" applyFill="1" applyBorder="1" applyAlignment="1">
      <alignment horizontal="center"/>
    </xf>
    <xf numFmtId="0" fontId="26" fillId="14" borderId="70" xfId="0" applyFont="1" applyFill="1" applyBorder="1" applyAlignment="1" applyProtection="1">
      <alignment horizontal="center" vertical="center"/>
      <protection hidden="1"/>
    </xf>
    <xf numFmtId="0" fontId="26" fillId="14" borderId="71" xfId="0" applyFont="1" applyFill="1" applyBorder="1" applyAlignment="1" applyProtection="1">
      <alignment horizontal="center" vertical="center"/>
      <protection hidden="1"/>
    </xf>
    <xf numFmtId="0" fontId="26" fillId="4" borderId="67" xfId="0" applyFont="1" applyFill="1" applyBorder="1" applyAlignment="1" applyProtection="1">
      <alignment horizontal="center" vertical="center"/>
      <protection hidden="1"/>
    </xf>
    <xf numFmtId="0" fontId="28" fillId="4" borderId="33" xfId="0" applyFont="1" applyFill="1" applyBorder="1" applyAlignment="1" applyProtection="1">
      <alignment horizontal="left" vertical="center"/>
      <protection hidden="1"/>
    </xf>
    <xf numFmtId="0" fontId="29" fillId="4" borderId="90" xfId="0" applyFont="1" applyFill="1" applyBorder="1" applyAlignment="1" applyProtection="1">
      <alignment horizontal="center" vertical="center"/>
      <protection hidden="1"/>
    </xf>
    <xf numFmtId="0" fontId="29" fillId="4" borderId="54" xfId="0" applyFont="1" applyFill="1" applyBorder="1" applyAlignment="1" applyProtection="1">
      <alignment horizontal="center" vertical="center"/>
      <protection hidden="1"/>
    </xf>
    <xf numFmtId="0" fontId="28" fillId="4" borderId="53" xfId="0" applyFont="1" applyFill="1" applyBorder="1" applyAlignment="1" applyProtection="1">
      <alignment horizontal="center" vertical="center"/>
      <protection hidden="1"/>
    </xf>
    <xf numFmtId="0" fontId="29" fillId="4" borderId="53" xfId="0" applyFont="1" applyFill="1" applyBorder="1" applyAlignment="1" applyProtection="1">
      <alignment horizontal="center" vertical="center"/>
      <protection hidden="1"/>
    </xf>
    <xf numFmtId="0" fontId="29" fillId="4" borderId="33" xfId="0" applyFont="1" applyFill="1" applyBorder="1" applyAlignment="1" applyProtection="1">
      <alignment horizontal="left" vertical="center"/>
      <protection hidden="1"/>
    </xf>
    <xf numFmtId="0" fontId="29" fillId="4" borderId="91" xfId="0" applyFont="1" applyFill="1" applyBorder="1" applyAlignment="1" applyProtection="1">
      <alignment horizontal="center" vertical="center"/>
      <protection hidden="1"/>
    </xf>
    <xf numFmtId="0" fontId="26" fillId="4" borderId="68" xfId="0" applyFont="1" applyFill="1" applyBorder="1" applyAlignment="1" applyProtection="1">
      <alignment horizontal="center" vertical="center"/>
      <protection hidden="1"/>
    </xf>
    <xf numFmtId="0" fontId="29" fillId="4" borderId="69" xfId="0" applyFont="1" applyFill="1" applyBorder="1" applyAlignment="1" applyProtection="1">
      <alignment horizontal="left" vertical="center"/>
      <protection hidden="1"/>
    </xf>
    <xf numFmtId="0" fontId="29" fillId="4" borderId="54" xfId="0" applyFont="1" applyFill="1" applyBorder="1" applyAlignment="1" applyProtection="1">
      <alignment horizontal="left" vertical="center"/>
      <protection hidden="1"/>
    </xf>
    <xf numFmtId="0" fontId="29" fillId="4" borderId="92" xfId="0" applyFont="1" applyFill="1" applyBorder="1" applyAlignment="1" applyProtection="1">
      <alignment horizontal="center" vertical="center"/>
      <protection hidden="1"/>
    </xf>
    <xf numFmtId="0" fontId="29" fillId="4" borderId="91" xfId="0" applyFont="1" applyFill="1" applyBorder="1" applyAlignment="1" applyProtection="1">
      <alignment horizontal="left" vertical="center"/>
      <protection hidden="1"/>
    </xf>
    <xf numFmtId="0" fontId="29" fillId="4" borderId="93" xfId="0" applyFont="1" applyFill="1" applyBorder="1" applyAlignment="1" applyProtection="1">
      <alignment horizontal="center" vertical="center"/>
      <protection hidden="1"/>
    </xf>
    <xf numFmtId="0" fontId="26" fillId="4" borderId="0" xfId="0" applyFont="1" applyFill="1" applyAlignment="1" applyProtection="1">
      <alignment horizontal="center" vertical="center"/>
      <protection hidden="1"/>
    </xf>
    <xf numFmtId="0" fontId="28" fillId="4" borderId="0" xfId="0" applyFont="1" applyFill="1" applyAlignment="1" applyProtection="1">
      <alignment horizontal="left" vertical="center"/>
      <protection hidden="1"/>
    </xf>
    <xf numFmtId="0" fontId="29" fillId="4" borderId="0" xfId="0" applyFont="1" applyFill="1" applyAlignment="1" applyProtection="1">
      <alignment horizontal="center" vertical="center"/>
      <protection hidden="1"/>
    </xf>
    <xf numFmtId="0" fontId="28" fillId="4" borderId="63" xfId="0" applyFont="1" applyFill="1" applyBorder="1" applyAlignment="1" applyProtection="1">
      <alignment horizontal="center" vertical="center"/>
      <protection hidden="1"/>
    </xf>
    <xf numFmtId="0" fontId="0" fillId="0" borderId="65" xfId="0" applyBorder="1" applyProtection="1">
      <protection hidden="1"/>
    </xf>
    <xf numFmtId="0" fontId="0" fillId="0" borderId="66" xfId="0" applyBorder="1" applyProtection="1">
      <protection hidden="1"/>
    </xf>
    <xf numFmtId="0" fontId="0" fillId="4" borderId="59" xfId="0" applyFill="1" applyBorder="1"/>
    <xf numFmtId="0" fontId="0" fillId="4" borderId="60" xfId="0" applyFill="1" applyBorder="1" applyAlignment="1">
      <alignment horizontal="center"/>
    </xf>
    <xf numFmtId="0" fontId="39" fillId="18" borderId="60" xfId="0" applyFont="1" applyFill="1" applyBorder="1" applyAlignment="1">
      <alignment horizontal="center" vertical="center" wrapText="1"/>
    </xf>
    <xf numFmtId="0" fontId="16" fillId="4" borderId="67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left" vertical="center"/>
    </xf>
    <xf numFmtId="0" fontId="16" fillId="4" borderId="90" xfId="0" applyFont="1" applyFill="1" applyBorder="1" applyAlignment="1">
      <alignment horizontal="center" vertical="center"/>
    </xf>
    <xf numFmtId="0" fontId="16" fillId="4" borderId="54" xfId="0" applyFont="1" applyFill="1" applyBorder="1" applyAlignment="1">
      <alignment horizontal="center" vertical="center"/>
    </xf>
    <xf numFmtId="0" fontId="16" fillId="18" borderId="67" xfId="0" applyFont="1" applyFill="1" applyBorder="1" applyAlignment="1">
      <alignment horizontal="center" vertical="center"/>
    </xf>
    <xf numFmtId="0" fontId="16" fillId="18" borderId="33" xfId="0" applyFont="1" applyFill="1" applyBorder="1" applyAlignment="1">
      <alignment horizontal="left" vertical="center"/>
    </xf>
    <xf numFmtId="0" fontId="16" fillId="18" borderId="90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left" vertical="center"/>
    </xf>
    <xf numFmtId="0" fontId="16" fillId="4" borderId="54" xfId="0" applyFont="1" applyFill="1" applyBorder="1" applyAlignment="1">
      <alignment horizontal="left" vertical="center"/>
    </xf>
    <xf numFmtId="0" fontId="16" fillId="14" borderId="67" xfId="0" applyFont="1" applyFill="1" applyBorder="1" applyAlignment="1">
      <alignment horizontal="center" vertical="center"/>
    </xf>
    <xf numFmtId="0" fontId="16" fillId="14" borderId="33" xfId="0" applyFont="1" applyFill="1" applyBorder="1" applyAlignment="1">
      <alignment horizontal="center" vertical="center"/>
    </xf>
    <xf numFmtId="0" fontId="42" fillId="18" borderId="33" xfId="0" applyFont="1" applyFill="1" applyBorder="1" applyAlignment="1">
      <alignment horizontal="left" vertical="center"/>
    </xf>
    <xf numFmtId="0" fontId="16" fillId="19" borderId="67" xfId="0" applyFont="1" applyFill="1" applyBorder="1" applyAlignment="1">
      <alignment horizontal="center" vertical="center"/>
    </xf>
    <xf numFmtId="0" fontId="16" fillId="19" borderId="33" xfId="0" applyFont="1" applyFill="1" applyBorder="1" applyAlignment="1">
      <alignment horizontal="center" vertical="center"/>
    </xf>
    <xf numFmtId="0" fontId="0" fillId="4" borderId="61" xfId="0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6" fillId="4" borderId="0" xfId="2" applyFont="1" applyFill="1" applyAlignment="1" applyProtection="1">
      <alignment vertical="center"/>
      <protection hidden="1"/>
    </xf>
    <xf numFmtId="0" fontId="16" fillId="4" borderId="0" xfId="2" applyFont="1" applyFill="1" applyAlignment="1" applyProtection="1">
      <alignment horizontal="center" vertical="center"/>
      <protection hidden="1"/>
    </xf>
    <xf numFmtId="0" fontId="16" fillId="4" borderId="0" xfId="2" applyFont="1" applyFill="1" applyAlignment="1" applyProtection="1">
      <alignment horizontal="center"/>
      <protection hidden="1"/>
    </xf>
    <xf numFmtId="0" fontId="40" fillId="18" borderId="0" xfId="0" applyFont="1" applyFill="1" applyAlignment="1">
      <alignment horizontal="left" vertical="center"/>
    </xf>
    <xf numFmtId="0" fontId="41" fillId="18" borderId="0" xfId="0" applyFont="1" applyFill="1" applyAlignment="1">
      <alignment horizontal="left" vertical="top" wrapText="1"/>
    </xf>
    <xf numFmtId="0" fontId="16" fillId="18" borderId="53" xfId="0" applyFont="1" applyFill="1" applyBorder="1" applyAlignment="1">
      <alignment horizontal="center" vertical="center"/>
    </xf>
    <xf numFmtId="0" fontId="16" fillId="4" borderId="53" xfId="0" applyFont="1" applyFill="1" applyBorder="1" applyAlignment="1">
      <alignment horizontal="center" vertical="center"/>
    </xf>
    <xf numFmtId="0" fontId="40" fillId="20" borderId="67" xfId="0" applyFont="1" applyFill="1" applyBorder="1" applyAlignment="1">
      <alignment horizontal="center" vertical="center"/>
    </xf>
    <xf numFmtId="0" fontId="40" fillId="20" borderId="33" xfId="0" applyFont="1" applyFill="1" applyBorder="1" applyAlignment="1">
      <alignment horizontal="center" vertical="center" wrapText="1"/>
    </xf>
    <xf numFmtId="0" fontId="40" fillId="20" borderId="90" xfId="0" applyFont="1" applyFill="1" applyBorder="1" applyAlignment="1">
      <alignment horizontal="center" vertical="center"/>
    </xf>
    <xf numFmtId="0" fontId="40" fillId="20" borderId="54" xfId="0" applyFont="1" applyFill="1" applyBorder="1" applyAlignment="1">
      <alignment horizontal="left" vertical="center"/>
    </xf>
    <xf numFmtId="0" fontId="40" fillId="20" borderId="53" xfId="0" applyFont="1" applyFill="1" applyBorder="1" applyAlignment="1">
      <alignment horizontal="center" vertical="center"/>
    </xf>
    <xf numFmtId="0" fontId="40" fillId="20" borderId="53" xfId="0" applyFont="1" applyFill="1" applyBorder="1" applyAlignment="1">
      <alignment horizontal="left" vertical="center"/>
    </xf>
    <xf numFmtId="0" fontId="26" fillId="8" borderId="88" xfId="0" applyFont="1" applyFill="1" applyBorder="1" applyAlignment="1" applyProtection="1">
      <alignment horizontal="center" vertical="center"/>
      <protection hidden="1"/>
    </xf>
    <xf numFmtId="0" fontId="29" fillId="8" borderId="89" xfId="0" applyFont="1" applyFill="1" applyBorder="1" applyAlignment="1" applyProtection="1">
      <alignment horizontal="left" vertical="center"/>
      <protection hidden="1"/>
    </xf>
    <xf numFmtId="0" fontId="28" fillId="8" borderId="85" xfId="0" applyFont="1" applyFill="1" applyBorder="1" applyAlignment="1" applyProtection="1">
      <alignment horizontal="center" vertical="center"/>
      <protection hidden="1"/>
    </xf>
    <xf numFmtId="0" fontId="29" fillId="8" borderId="86" xfId="0" applyFont="1" applyFill="1" applyBorder="1" applyAlignment="1" applyProtection="1">
      <alignment horizontal="center" vertical="center"/>
      <protection hidden="1"/>
    </xf>
    <xf numFmtId="0" fontId="28" fillId="8" borderId="87" xfId="0" applyFont="1" applyFill="1" applyBorder="1" applyAlignment="1" applyProtection="1">
      <alignment horizontal="center" vertical="center"/>
      <protection hidden="1"/>
    </xf>
    <xf numFmtId="0" fontId="26" fillId="8" borderId="68" xfId="0" applyFont="1" applyFill="1" applyBorder="1" applyAlignment="1" applyProtection="1">
      <alignment horizontal="center" vertical="center"/>
      <protection hidden="1"/>
    </xf>
    <xf numFmtId="0" fontId="29" fillId="8" borderId="69" xfId="0" applyFont="1" applyFill="1" applyBorder="1" applyAlignment="1" applyProtection="1">
      <alignment horizontal="left" vertical="center"/>
      <protection hidden="1"/>
    </xf>
    <xf numFmtId="0" fontId="28" fillId="8" borderId="92" xfId="0" applyFont="1" applyFill="1" applyBorder="1" applyAlignment="1" applyProtection="1">
      <alignment horizontal="center" vertical="center"/>
      <protection hidden="1"/>
    </xf>
    <xf numFmtId="0" fontId="0" fillId="8" borderId="91" xfId="0" applyFill="1" applyBorder="1" applyAlignment="1" applyProtection="1">
      <alignment horizontal="center" vertical="center"/>
      <protection hidden="1"/>
    </xf>
    <xf numFmtId="0" fontId="0" fillId="8" borderId="93" xfId="0" applyFill="1" applyBorder="1" applyAlignment="1" applyProtection="1">
      <alignment horizontal="center" vertical="center"/>
      <protection hidden="1"/>
    </xf>
    <xf numFmtId="1" fontId="13" fillId="4" borderId="33" xfId="0" applyNumberFormat="1" applyFont="1" applyFill="1" applyBorder="1" applyAlignment="1">
      <alignment horizontal="center" vertical="center"/>
    </xf>
    <xf numFmtId="1" fontId="0" fillId="21" borderId="33" xfId="0" applyNumberFormat="1" applyFill="1" applyBorder="1" applyAlignment="1">
      <alignment horizontal="center" vertical="center"/>
    </xf>
    <xf numFmtId="0" fontId="0" fillId="21" borderId="33" xfId="0" applyFill="1" applyBorder="1" applyAlignment="1">
      <alignment horizontal="center" vertical="center"/>
    </xf>
    <xf numFmtId="0" fontId="0" fillId="21" borderId="33" xfId="0" applyFill="1" applyBorder="1" applyAlignment="1">
      <alignment horizontal="center"/>
    </xf>
    <xf numFmtId="0" fontId="0" fillId="0" borderId="33" xfId="0" applyBorder="1"/>
    <xf numFmtId="1" fontId="2" fillId="0" borderId="33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/>
    </xf>
    <xf numFmtId="0" fontId="0" fillId="0" borderId="95" xfId="0" applyBorder="1"/>
    <xf numFmtId="0" fontId="0" fillId="8" borderId="33" xfId="0" applyFill="1" applyBorder="1"/>
    <xf numFmtId="0" fontId="0" fillId="22" borderId="33" xfId="0" applyFill="1" applyBorder="1"/>
    <xf numFmtId="1" fontId="0" fillId="22" borderId="33" xfId="0" applyNumberFormat="1" applyFill="1" applyBorder="1" applyAlignment="1">
      <alignment horizontal="center" vertical="center"/>
    </xf>
    <xf numFmtId="0" fontId="0" fillId="22" borderId="33" xfId="0" applyFill="1" applyBorder="1" applyAlignment="1">
      <alignment horizontal="center" vertical="center"/>
    </xf>
    <xf numFmtId="0" fontId="0" fillId="22" borderId="33" xfId="0" applyFill="1" applyBorder="1" applyAlignment="1">
      <alignment horizontal="center"/>
    </xf>
    <xf numFmtId="49" fontId="0" fillId="22" borderId="33" xfId="0" applyNumberFormat="1" applyFill="1" applyBorder="1" applyAlignment="1">
      <alignment horizontal="center" vertical="center"/>
    </xf>
    <xf numFmtId="0" fontId="20" fillId="8" borderId="59" xfId="0" applyFont="1" applyFill="1" applyBorder="1" applyAlignment="1">
      <alignment horizontal="center" vertical="center"/>
    </xf>
    <xf numFmtId="0" fontId="20" fillId="8" borderId="60" xfId="0" applyFont="1" applyFill="1" applyBorder="1" applyAlignment="1">
      <alignment horizontal="center" vertical="center"/>
    </xf>
    <xf numFmtId="0" fontId="20" fillId="8" borderId="61" xfId="0" applyFont="1" applyFill="1" applyBorder="1" applyAlignment="1">
      <alignment horizontal="center" vertical="center"/>
    </xf>
    <xf numFmtId="0" fontId="9" fillId="8" borderId="62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63" xfId="0" applyFont="1" applyFill="1" applyBorder="1" applyAlignment="1">
      <alignment horizontal="center" vertical="center"/>
    </xf>
    <xf numFmtId="0" fontId="9" fillId="8" borderId="64" xfId="0" applyFont="1" applyFill="1" applyBorder="1" applyAlignment="1">
      <alignment horizontal="center" vertical="center"/>
    </xf>
    <xf numFmtId="0" fontId="9" fillId="8" borderId="65" xfId="0" applyFont="1" applyFill="1" applyBorder="1" applyAlignment="1">
      <alignment horizontal="center" vertical="center"/>
    </xf>
    <xf numFmtId="0" fontId="9" fillId="8" borderId="66" xfId="0" applyFont="1" applyFill="1" applyBorder="1" applyAlignment="1">
      <alignment horizontal="center" vertical="center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/>
      <protection locked="0"/>
    </xf>
    <xf numFmtId="0" fontId="10" fillId="0" borderId="4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23" fillId="2" borderId="23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3" fillId="2" borderId="46" xfId="0" applyFont="1" applyFill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0" fillId="0" borderId="25" xfId="0" applyFont="1" applyBorder="1" applyAlignment="1" applyProtection="1">
      <alignment horizontal="left"/>
      <protection locked="0"/>
    </xf>
    <xf numFmtId="0" fontId="10" fillId="0" borderId="26" xfId="0" applyFont="1" applyBorder="1" applyAlignment="1" applyProtection="1">
      <alignment horizontal="left"/>
      <protection locked="0"/>
    </xf>
    <xf numFmtId="0" fontId="10" fillId="0" borderId="80" xfId="0" quotePrefix="1" applyFont="1" applyBorder="1" applyAlignment="1">
      <alignment horizontal="left" vertical="top" wrapText="1"/>
    </xf>
    <xf numFmtId="0" fontId="10" fillId="0" borderId="37" xfId="0" quotePrefix="1" applyFont="1" applyBorder="1" applyAlignment="1">
      <alignment horizontal="left" vertical="top" wrapText="1"/>
    </xf>
    <xf numFmtId="0" fontId="10" fillId="0" borderId="81" xfId="0" quotePrefix="1" applyFont="1" applyBorder="1" applyAlignment="1">
      <alignment horizontal="left" vertical="top" wrapText="1"/>
    </xf>
    <xf numFmtId="0" fontId="10" fillId="0" borderId="62" xfId="0" quotePrefix="1" applyFont="1" applyBorder="1" applyAlignment="1">
      <alignment horizontal="left" vertical="top" wrapText="1"/>
    </xf>
    <xf numFmtId="0" fontId="10" fillId="0" borderId="0" xfId="0" quotePrefix="1" applyFont="1" applyAlignment="1">
      <alignment horizontal="left" vertical="top" wrapText="1"/>
    </xf>
    <xf numFmtId="0" fontId="10" fillId="0" borderId="63" xfId="0" quotePrefix="1" applyFont="1" applyBorder="1" applyAlignment="1">
      <alignment horizontal="left" vertical="top" wrapText="1"/>
    </xf>
    <xf numFmtId="0" fontId="10" fillId="4" borderId="4" xfId="0" applyFont="1" applyFill="1" applyBorder="1" applyAlignment="1" applyProtection="1">
      <alignment horizontal="left"/>
      <protection locked="0"/>
    </xf>
    <xf numFmtId="0" fontId="10" fillId="4" borderId="6" xfId="0" applyFont="1" applyFill="1" applyBorder="1" applyAlignment="1" applyProtection="1">
      <alignment horizontal="left"/>
      <protection locked="0"/>
    </xf>
    <xf numFmtId="0" fontId="10" fillId="0" borderId="55" xfId="0" quotePrefix="1" applyFont="1" applyBorder="1" applyAlignment="1">
      <alignment horizontal="left" vertical="top" wrapText="1"/>
    </xf>
    <xf numFmtId="0" fontId="10" fillId="0" borderId="54" xfId="0" quotePrefix="1" applyFont="1" applyBorder="1" applyAlignment="1">
      <alignment horizontal="left" vertical="top" wrapText="1"/>
    </xf>
    <xf numFmtId="0" fontId="10" fillId="0" borderId="53" xfId="0" quotePrefix="1" applyFont="1" applyBorder="1" applyAlignment="1">
      <alignment horizontal="left" vertical="top" wrapText="1"/>
    </xf>
    <xf numFmtId="0" fontId="20" fillId="0" borderId="62" xfId="0" quotePrefix="1" applyFont="1" applyBorder="1" applyAlignment="1">
      <alignment horizontal="center" vertical="top" wrapText="1"/>
    </xf>
    <xf numFmtId="0" fontId="20" fillId="0" borderId="0" xfId="0" quotePrefix="1" applyFont="1" applyAlignment="1">
      <alignment horizontal="center" vertical="top" wrapText="1"/>
    </xf>
    <xf numFmtId="0" fontId="20" fillId="0" borderId="63" xfId="0" quotePrefix="1" applyFont="1" applyBorder="1" applyAlignment="1">
      <alignment horizontal="center" vertical="top" wrapText="1"/>
    </xf>
    <xf numFmtId="0" fontId="20" fillId="0" borderId="75" xfId="0" quotePrefix="1" applyFont="1" applyBorder="1" applyAlignment="1">
      <alignment horizontal="center" vertical="top" wrapText="1"/>
    </xf>
    <xf numFmtId="0" fontId="20" fillId="0" borderId="16" xfId="0" quotePrefix="1" applyFont="1" applyBorder="1" applyAlignment="1">
      <alignment horizontal="center" vertical="top" wrapText="1"/>
    </xf>
    <xf numFmtId="0" fontId="20" fillId="0" borderId="76" xfId="0" quotePrefix="1" applyFont="1" applyBorder="1" applyAlignment="1">
      <alignment horizontal="center" vertical="top" wrapText="1"/>
    </xf>
    <xf numFmtId="0" fontId="20" fillId="0" borderId="6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horizontal="left"/>
      <protection locked="0"/>
    </xf>
    <xf numFmtId="0" fontId="2" fillId="5" borderId="40" xfId="0" applyFont="1" applyFill="1" applyBorder="1" applyAlignment="1">
      <alignment horizontal="right" indent="1"/>
    </xf>
    <xf numFmtId="0" fontId="2" fillId="5" borderId="6" xfId="0" applyFont="1" applyFill="1" applyBorder="1" applyAlignment="1">
      <alignment horizontal="right" indent="1"/>
    </xf>
    <xf numFmtId="0" fontId="10" fillId="0" borderId="4" xfId="0" applyFont="1" applyBorder="1" applyAlignment="1" applyProtection="1">
      <alignment horizontal="left" indent="1"/>
      <protection locked="0"/>
    </xf>
    <xf numFmtId="0" fontId="10" fillId="0" borderId="5" xfId="0" applyFont="1" applyBorder="1" applyAlignment="1" applyProtection="1">
      <alignment horizontal="left" indent="1"/>
      <protection locked="0"/>
    </xf>
    <xf numFmtId="0" fontId="10" fillId="0" borderId="9" xfId="0" applyFont="1" applyBorder="1" applyAlignment="1" applyProtection="1">
      <alignment horizontal="left" indent="1"/>
      <protection locked="0"/>
    </xf>
    <xf numFmtId="0" fontId="10" fillId="0" borderId="11" xfId="0" applyFont="1" applyBorder="1" applyAlignment="1" applyProtection="1">
      <alignment horizontal="left" inden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9" fillId="5" borderId="42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1" fillId="6" borderId="72" xfId="0" applyFont="1" applyFill="1" applyBorder="1" applyAlignment="1">
      <alignment horizontal="center"/>
    </xf>
    <xf numFmtId="0" fontId="1" fillId="6" borderId="73" xfId="0" applyFont="1" applyFill="1" applyBorder="1" applyAlignment="1">
      <alignment horizontal="center"/>
    </xf>
    <xf numFmtId="0" fontId="1" fillId="6" borderId="74" xfId="0" applyFont="1" applyFill="1" applyBorder="1" applyAlignment="1">
      <alignment horizontal="center"/>
    </xf>
    <xf numFmtId="0" fontId="10" fillId="4" borderId="5" xfId="0" applyFont="1" applyFill="1" applyBorder="1" applyAlignment="1" applyProtection="1">
      <alignment horizontal="left"/>
      <protection locked="0"/>
    </xf>
    <xf numFmtId="0" fontId="10" fillId="4" borderId="41" xfId="0" applyFont="1" applyFill="1" applyBorder="1" applyAlignment="1" applyProtection="1">
      <alignment horizontal="left"/>
      <protection locked="0"/>
    </xf>
    <xf numFmtId="0" fontId="9" fillId="5" borderId="8" xfId="0" applyFont="1" applyFill="1" applyBorder="1" applyAlignment="1">
      <alignment horizontal="center"/>
    </xf>
    <xf numFmtId="0" fontId="9" fillId="5" borderId="43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9" fillId="5" borderId="4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/>
    </xf>
    <xf numFmtId="0" fontId="19" fillId="3" borderId="49" xfId="0" applyFont="1" applyFill="1" applyBorder="1" applyAlignment="1">
      <alignment horizontal="center"/>
    </xf>
    <xf numFmtId="0" fontId="19" fillId="3" borderId="37" xfId="0" applyFont="1" applyFill="1" applyBorder="1" applyAlignment="1">
      <alignment horizontal="center"/>
    </xf>
    <xf numFmtId="0" fontId="19" fillId="3" borderId="50" xfId="0" applyFont="1" applyFill="1" applyBorder="1" applyAlignment="1">
      <alignment horizontal="center"/>
    </xf>
    <xf numFmtId="0" fontId="10" fillId="0" borderId="41" xfId="0" applyFont="1" applyBorder="1" applyAlignment="1" applyProtection="1">
      <alignment horizontal="left"/>
      <protection locked="0"/>
    </xf>
    <xf numFmtId="0" fontId="2" fillId="5" borderId="47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10" fillId="0" borderId="77" xfId="0" applyFont="1" applyBorder="1" applyAlignment="1">
      <alignment horizontal="left" vertical="top" wrapText="1"/>
    </xf>
    <xf numFmtId="0" fontId="10" fillId="0" borderId="78" xfId="0" applyFont="1" applyBorder="1" applyAlignment="1">
      <alignment horizontal="left" vertical="top" wrapText="1"/>
    </xf>
    <xf numFmtId="0" fontId="10" fillId="0" borderId="79" xfId="0" applyFont="1" applyBorder="1" applyAlignment="1">
      <alignment horizontal="left" vertical="top" wrapText="1"/>
    </xf>
    <xf numFmtId="0" fontId="10" fillId="0" borderId="55" xfId="0" applyFont="1" applyBorder="1" applyAlignment="1">
      <alignment horizontal="left" vertical="top" wrapText="1"/>
    </xf>
    <xf numFmtId="0" fontId="10" fillId="0" borderId="54" xfId="0" applyFont="1" applyBorder="1" applyAlignment="1">
      <alignment horizontal="left" vertical="top" wrapText="1"/>
    </xf>
    <xf numFmtId="0" fontId="10" fillId="0" borderId="53" xfId="0" applyFont="1" applyBorder="1" applyAlignment="1">
      <alignment horizontal="left" vertical="top" wrapText="1"/>
    </xf>
    <xf numFmtId="0" fontId="6" fillId="5" borderId="29" xfId="1" applyFont="1" applyFill="1" applyBorder="1" applyAlignment="1">
      <alignment horizontal="center"/>
    </xf>
    <xf numFmtId="0" fontId="6" fillId="5" borderId="0" xfId="1" applyFont="1" applyFill="1" applyBorder="1" applyAlignment="1">
      <alignment horizontal="center"/>
    </xf>
    <xf numFmtId="0" fontId="6" fillId="5" borderId="12" xfId="1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/>
    </xf>
    <xf numFmtId="0" fontId="9" fillId="5" borderId="44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6" borderId="40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30" xfId="0" applyFont="1" applyFill="1" applyBorder="1" applyAlignment="1">
      <alignment horizontal="center"/>
    </xf>
    <xf numFmtId="14" fontId="8" fillId="5" borderId="29" xfId="0" applyNumberFormat="1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30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right" vertical="center" indent="1"/>
    </xf>
    <xf numFmtId="0" fontId="4" fillId="2" borderId="53" xfId="0" applyFont="1" applyFill="1" applyBorder="1" applyAlignment="1">
      <alignment horizontal="right" vertical="center" indent="1"/>
    </xf>
    <xf numFmtId="0" fontId="4" fillId="2" borderId="82" xfId="0" applyFont="1" applyFill="1" applyBorder="1" applyAlignment="1">
      <alignment horizontal="right" vertical="center" indent="1"/>
    </xf>
    <xf numFmtId="0" fontId="4" fillId="2" borderId="83" xfId="0" applyFont="1" applyFill="1" applyBorder="1" applyAlignment="1">
      <alignment horizontal="right" vertical="center" indent="1"/>
    </xf>
    <xf numFmtId="0" fontId="14" fillId="4" borderId="0" xfId="0" applyFont="1" applyFill="1" applyAlignment="1" applyProtection="1">
      <alignment horizontal="center" vertical="center"/>
      <protection hidden="1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24" fillId="4" borderId="0" xfId="0" applyFont="1" applyFill="1" applyAlignment="1" applyProtection="1">
      <alignment horizontal="left" vertical="center"/>
      <protection hidden="1"/>
    </xf>
    <xf numFmtId="0" fontId="9" fillId="5" borderId="27" xfId="0" applyFont="1" applyFill="1" applyBorder="1" applyAlignment="1">
      <alignment horizontal="center"/>
    </xf>
    <xf numFmtId="0" fontId="9" fillId="5" borderId="37" xfId="0" applyFont="1" applyFill="1" applyBorder="1" applyAlignment="1">
      <alignment horizontal="center"/>
    </xf>
    <xf numFmtId="0" fontId="9" fillId="5" borderId="28" xfId="0" applyFont="1" applyFill="1" applyBorder="1" applyAlignment="1">
      <alignment horizontal="center"/>
    </xf>
    <xf numFmtId="0" fontId="27" fillId="11" borderId="55" xfId="0" applyFont="1" applyFill="1" applyBorder="1" applyAlignment="1" applyProtection="1">
      <alignment horizontal="center"/>
      <protection hidden="1"/>
    </xf>
    <xf numFmtId="0" fontId="27" fillId="11" borderId="54" xfId="0" applyFont="1" applyFill="1" applyBorder="1" applyAlignment="1" applyProtection="1">
      <alignment horizontal="center"/>
      <protection hidden="1"/>
    </xf>
    <xf numFmtId="0" fontId="27" fillId="11" borderId="53" xfId="0" applyFont="1" applyFill="1" applyBorder="1" applyAlignment="1" applyProtection="1">
      <alignment horizontal="center"/>
      <protection hidden="1"/>
    </xf>
    <xf numFmtId="0" fontId="27" fillId="11" borderId="55" xfId="0" applyFont="1" applyFill="1" applyBorder="1" applyAlignment="1" applyProtection="1">
      <alignment horizontal="center" vertical="center"/>
      <protection hidden="1"/>
    </xf>
    <xf numFmtId="0" fontId="27" fillId="11" borderId="54" xfId="0" applyFont="1" applyFill="1" applyBorder="1" applyAlignment="1" applyProtection="1">
      <alignment horizontal="center" vertical="center"/>
      <protection hidden="1"/>
    </xf>
    <xf numFmtId="0" fontId="27" fillId="11" borderId="53" xfId="0" applyFont="1" applyFill="1" applyBorder="1" applyAlignment="1" applyProtection="1">
      <alignment horizontal="center" vertical="center"/>
      <protection hidden="1"/>
    </xf>
    <xf numFmtId="0" fontId="26" fillId="13" borderId="59" xfId="0" applyFont="1" applyFill="1" applyBorder="1" applyAlignment="1" applyProtection="1">
      <alignment horizontal="center" vertical="center" wrapText="1"/>
      <protection hidden="1"/>
    </xf>
    <xf numFmtId="0" fontId="26" fillId="13" borderId="60" xfId="0" applyFont="1" applyFill="1" applyBorder="1" applyAlignment="1" applyProtection="1">
      <alignment horizontal="center" vertical="center" wrapText="1"/>
      <protection hidden="1"/>
    </xf>
    <xf numFmtId="0" fontId="26" fillId="13" borderId="61" xfId="0" applyFont="1" applyFill="1" applyBorder="1" applyAlignment="1" applyProtection="1">
      <alignment horizontal="center" vertical="center" wrapText="1"/>
      <protection hidden="1"/>
    </xf>
    <xf numFmtId="0" fontId="26" fillId="13" borderId="62" xfId="0" applyFont="1" applyFill="1" applyBorder="1" applyAlignment="1" applyProtection="1">
      <alignment horizontal="center" vertical="center" wrapText="1"/>
      <protection hidden="1"/>
    </xf>
    <xf numFmtId="0" fontId="26" fillId="13" borderId="0" xfId="0" applyFont="1" applyFill="1" applyAlignment="1" applyProtection="1">
      <alignment horizontal="center" vertical="center" wrapText="1"/>
      <protection hidden="1"/>
    </xf>
    <xf numFmtId="0" fontId="26" fillId="13" borderId="63" xfId="0" applyFont="1" applyFill="1" applyBorder="1" applyAlignment="1" applyProtection="1">
      <alignment horizontal="center" vertical="center" wrapText="1"/>
      <protection hidden="1"/>
    </xf>
    <xf numFmtId="0" fontId="32" fillId="13" borderId="62" xfId="0" quotePrefix="1" applyFont="1" applyFill="1" applyBorder="1" applyAlignment="1">
      <alignment horizontal="center" vertical="top" wrapText="1"/>
    </xf>
    <xf numFmtId="0" fontId="32" fillId="13" borderId="0" xfId="0" quotePrefix="1" applyFont="1" applyFill="1" applyAlignment="1">
      <alignment horizontal="center" vertical="top" wrapText="1"/>
    </xf>
    <xf numFmtId="0" fontId="32" fillId="13" borderId="63" xfId="0" quotePrefix="1" applyFont="1" applyFill="1" applyBorder="1" applyAlignment="1">
      <alignment horizontal="center" vertical="top" wrapText="1"/>
    </xf>
    <xf numFmtId="0" fontId="32" fillId="13" borderId="64" xfId="0" quotePrefix="1" applyFont="1" applyFill="1" applyBorder="1" applyAlignment="1">
      <alignment horizontal="center" vertical="top" wrapText="1"/>
    </xf>
    <xf numFmtId="0" fontId="32" fillId="13" borderId="65" xfId="0" quotePrefix="1" applyFont="1" applyFill="1" applyBorder="1" applyAlignment="1">
      <alignment horizontal="center" vertical="top" wrapText="1"/>
    </xf>
    <xf numFmtId="0" fontId="32" fillId="13" borderId="66" xfId="0" quotePrefix="1" applyFont="1" applyFill="1" applyBorder="1" applyAlignment="1">
      <alignment horizontal="center" vertical="top" wrapText="1"/>
    </xf>
    <xf numFmtId="0" fontId="32" fillId="13" borderId="62" xfId="0" quotePrefix="1" applyFont="1" applyFill="1" applyBorder="1" applyAlignment="1">
      <alignment horizontal="center" vertical="center" wrapText="1"/>
    </xf>
    <xf numFmtId="0" fontId="32" fillId="13" borderId="0" xfId="0" quotePrefix="1" applyFont="1" applyFill="1" applyAlignment="1">
      <alignment horizontal="center" vertical="center" wrapText="1"/>
    </xf>
    <xf numFmtId="0" fontId="32" fillId="13" borderId="63" xfId="0" quotePrefix="1" applyFont="1" applyFill="1" applyBorder="1" applyAlignment="1">
      <alignment horizontal="center" vertical="center" wrapText="1"/>
    </xf>
    <xf numFmtId="0" fontId="18" fillId="4" borderId="60" xfId="0" applyFont="1" applyFill="1" applyBorder="1" applyAlignment="1" applyProtection="1">
      <alignment horizontal="center" vertical="center" wrapText="1"/>
      <protection hidden="1"/>
    </xf>
    <xf numFmtId="0" fontId="25" fillId="12" borderId="59" xfId="0" applyFont="1" applyFill="1" applyBorder="1" applyAlignment="1" applyProtection="1">
      <alignment horizontal="center" vertical="center" wrapText="1"/>
      <protection hidden="1"/>
    </xf>
    <xf numFmtId="0" fontId="25" fillId="12" borderId="60" xfId="0" applyFont="1" applyFill="1" applyBorder="1" applyAlignment="1" applyProtection="1">
      <alignment horizontal="center" vertical="center" wrapText="1"/>
      <protection hidden="1"/>
    </xf>
    <xf numFmtId="0" fontId="25" fillId="12" borderId="61" xfId="0" applyFont="1" applyFill="1" applyBorder="1" applyAlignment="1" applyProtection="1">
      <alignment horizontal="center" vertical="center" wrapText="1"/>
      <protection hidden="1"/>
    </xf>
    <xf numFmtId="0" fontId="25" fillId="12" borderId="62" xfId="0" applyFont="1" applyFill="1" applyBorder="1" applyAlignment="1" applyProtection="1">
      <alignment horizontal="center" vertical="center" wrapText="1"/>
      <protection hidden="1"/>
    </xf>
    <xf numFmtId="0" fontId="25" fillId="12" borderId="0" xfId="0" applyFont="1" applyFill="1" applyAlignment="1" applyProtection="1">
      <alignment horizontal="center" vertical="center" wrapText="1"/>
      <protection hidden="1"/>
    </xf>
    <xf numFmtId="0" fontId="25" fillId="12" borderId="63" xfId="0" applyFont="1" applyFill="1" applyBorder="1" applyAlignment="1" applyProtection="1">
      <alignment horizontal="center" vertical="center" wrapText="1"/>
      <protection hidden="1"/>
    </xf>
    <xf numFmtId="0" fontId="25" fillId="12" borderId="64" xfId="0" applyFont="1" applyFill="1" applyBorder="1" applyAlignment="1" applyProtection="1">
      <alignment horizontal="center" vertical="center" wrapText="1"/>
      <protection hidden="1"/>
    </xf>
    <xf numFmtId="0" fontId="25" fillId="12" borderId="65" xfId="0" applyFont="1" applyFill="1" applyBorder="1" applyAlignment="1" applyProtection="1">
      <alignment horizontal="center" vertical="center" wrapText="1"/>
      <protection hidden="1"/>
    </xf>
    <xf numFmtId="0" fontId="25" fillId="12" borderId="66" xfId="0" applyFont="1" applyFill="1" applyBorder="1" applyAlignment="1" applyProtection="1">
      <alignment horizontal="center" vertical="center" wrapText="1"/>
      <protection hidden="1"/>
    </xf>
    <xf numFmtId="0" fontId="26" fillId="14" borderId="31" xfId="0" applyFont="1" applyFill="1" applyBorder="1" applyAlignment="1" applyProtection="1">
      <alignment horizontal="center" vertical="center" wrapText="1"/>
      <protection hidden="1"/>
    </xf>
    <xf numFmtId="0" fontId="26" fillId="14" borderId="16" xfId="0" applyFont="1" applyFill="1" applyBorder="1" applyAlignment="1" applyProtection="1">
      <alignment horizontal="center" vertical="center" wrapText="1"/>
      <protection hidden="1"/>
    </xf>
    <xf numFmtId="0" fontId="26" fillId="14" borderId="76" xfId="0" applyFont="1" applyFill="1" applyBorder="1" applyAlignment="1" applyProtection="1">
      <alignment horizontal="center" vertical="center" wrapText="1"/>
      <protection hidden="1"/>
    </xf>
    <xf numFmtId="0" fontId="26" fillId="14" borderId="85" xfId="0" applyFont="1" applyFill="1" applyBorder="1" applyAlignment="1" applyProtection="1">
      <alignment horizontal="center" vertical="center" wrapText="1"/>
      <protection hidden="1"/>
    </xf>
    <xf numFmtId="0" fontId="26" fillId="14" borderId="86" xfId="0" applyFont="1" applyFill="1" applyBorder="1" applyAlignment="1" applyProtection="1">
      <alignment horizontal="center" vertical="center" wrapText="1"/>
      <protection hidden="1"/>
    </xf>
    <xf numFmtId="0" fontId="26" fillId="14" borderId="87" xfId="0" applyFont="1" applyFill="1" applyBorder="1" applyAlignment="1" applyProtection="1">
      <alignment horizontal="center" vertical="center" wrapText="1"/>
      <protection hidden="1"/>
    </xf>
    <xf numFmtId="0" fontId="27" fillId="11" borderId="56" xfId="0" applyFont="1" applyFill="1" applyBorder="1" applyAlignment="1" applyProtection="1">
      <alignment horizontal="center" vertical="center"/>
      <protection hidden="1"/>
    </xf>
    <xf numFmtId="0" fontId="27" fillId="11" borderId="57" xfId="0" applyFont="1" applyFill="1" applyBorder="1" applyAlignment="1" applyProtection="1">
      <alignment horizontal="center" vertical="center"/>
      <protection hidden="1"/>
    </xf>
    <xf numFmtId="0" fontId="27" fillId="11" borderId="58" xfId="0" applyFont="1" applyFill="1" applyBorder="1" applyAlignment="1" applyProtection="1">
      <alignment horizontal="center" vertical="center"/>
      <protection hidden="1"/>
    </xf>
    <xf numFmtId="0" fontId="27" fillId="11" borderId="64" xfId="0" applyFont="1" applyFill="1" applyBorder="1" applyAlignment="1" applyProtection="1">
      <alignment horizontal="center" vertical="center"/>
      <protection hidden="1"/>
    </xf>
    <xf numFmtId="0" fontId="27" fillId="11" borderId="65" xfId="0" applyFont="1" applyFill="1" applyBorder="1" applyAlignment="1" applyProtection="1">
      <alignment horizontal="center" vertical="center"/>
      <protection hidden="1"/>
    </xf>
    <xf numFmtId="0" fontId="27" fillId="11" borderId="66" xfId="0" applyFont="1" applyFill="1" applyBorder="1" applyAlignment="1" applyProtection="1">
      <alignment horizontal="center" vertical="center"/>
      <protection hidden="1"/>
    </xf>
    <xf numFmtId="0" fontId="2" fillId="13" borderId="59" xfId="0" applyFont="1" applyFill="1" applyBorder="1" applyAlignment="1" applyProtection="1">
      <alignment horizontal="center" vertical="center" wrapText="1"/>
      <protection hidden="1"/>
    </xf>
    <xf numFmtId="0" fontId="2" fillId="13" borderId="60" xfId="0" applyFont="1" applyFill="1" applyBorder="1" applyAlignment="1" applyProtection="1">
      <alignment horizontal="center" vertical="center" wrapText="1"/>
      <protection hidden="1"/>
    </xf>
    <xf numFmtId="0" fontId="2" fillId="13" borderId="61" xfId="0" applyFont="1" applyFill="1" applyBorder="1" applyAlignment="1" applyProtection="1">
      <alignment horizontal="center" vertical="center" wrapText="1"/>
      <protection hidden="1"/>
    </xf>
    <xf numFmtId="0" fontId="2" fillId="13" borderId="62" xfId="0" applyFont="1" applyFill="1" applyBorder="1" applyAlignment="1" applyProtection="1">
      <alignment horizontal="center" vertical="center" wrapText="1"/>
      <protection hidden="1"/>
    </xf>
    <xf numFmtId="0" fontId="2" fillId="13" borderId="0" xfId="0" applyFont="1" applyFill="1" applyAlignment="1" applyProtection="1">
      <alignment horizontal="center" vertical="center" wrapText="1"/>
      <protection hidden="1"/>
    </xf>
    <xf numFmtId="0" fontId="2" fillId="13" borderId="63" xfId="0" applyFont="1" applyFill="1" applyBorder="1" applyAlignment="1" applyProtection="1">
      <alignment horizontal="center" vertical="center" wrapText="1"/>
      <protection hidden="1"/>
    </xf>
    <xf numFmtId="0" fontId="32" fillId="13" borderId="64" xfId="0" quotePrefix="1" applyFont="1" applyFill="1" applyBorder="1" applyAlignment="1">
      <alignment horizontal="center" vertical="center" wrapText="1"/>
    </xf>
    <xf numFmtId="0" fontId="32" fillId="13" borderId="65" xfId="0" quotePrefix="1" applyFont="1" applyFill="1" applyBorder="1" applyAlignment="1">
      <alignment horizontal="center" vertical="center" wrapText="1"/>
    </xf>
    <xf numFmtId="0" fontId="32" fillId="13" borderId="66" xfId="0" quotePrefix="1" applyFont="1" applyFill="1" applyBorder="1" applyAlignment="1">
      <alignment horizontal="center" vertical="center" wrapText="1"/>
    </xf>
    <xf numFmtId="0" fontId="39" fillId="17" borderId="67" xfId="0" applyFont="1" applyFill="1" applyBorder="1" applyAlignment="1">
      <alignment horizontal="center" vertical="center" wrapText="1"/>
    </xf>
    <xf numFmtId="0" fontId="39" fillId="17" borderId="33" xfId="0" applyFont="1" applyFill="1" applyBorder="1" applyAlignment="1">
      <alignment horizontal="center" vertical="center" wrapText="1"/>
    </xf>
    <xf numFmtId="0" fontId="39" fillId="17" borderId="52" xfId="0" applyFont="1" applyFill="1" applyBorder="1" applyAlignment="1">
      <alignment horizontal="center" vertical="center" wrapText="1"/>
    </xf>
    <xf numFmtId="0" fontId="16" fillId="19" borderId="33" xfId="0" applyFont="1" applyFill="1" applyBorder="1" applyAlignment="1">
      <alignment horizontal="center" vertical="center" wrapText="1"/>
    </xf>
    <xf numFmtId="0" fontId="16" fillId="19" borderId="52" xfId="0" applyFont="1" applyFill="1" applyBorder="1" applyAlignment="1">
      <alignment horizontal="center" vertical="center" wrapText="1"/>
    </xf>
    <xf numFmtId="0" fontId="16" fillId="14" borderId="33" xfId="0" applyFont="1" applyFill="1" applyBorder="1" applyAlignment="1">
      <alignment horizontal="center" vertical="center" wrapText="1"/>
    </xf>
    <xf numFmtId="0" fontId="16" fillId="14" borderId="52" xfId="0" applyFont="1" applyFill="1" applyBorder="1" applyAlignment="1">
      <alignment horizontal="center" vertical="center" wrapText="1"/>
    </xf>
    <xf numFmtId="0" fontId="37" fillId="4" borderId="62" xfId="0" applyFont="1" applyFill="1" applyBorder="1" applyAlignment="1" applyProtection="1">
      <alignment horizontal="center" vertical="center" wrapText="1"/>
      <protection hidden="1"/>
    </xf>
    <xf numFmtId="0" fontId="37" fillId="4" borderId="0" xfId="0" applyFont="1" applyFill="1" applyAlignment="1" applyProtection="1">
      <alignment horizontal="center" vertical="center" wrapText="1"/>
      <protection hidden="1"/>
    </xf>
    <xf numFmtId="0" fontId="37" fillId="4" borderId="63" xfId="0" applyFont="1" applyFill="1" applyBorder="1" applyAlignment="1" applyProtection="1">
      <alignment horizontal="center" vertical="center" wrapText="1"/>
      <protection hidden="1"/>
    </xf>
    <xf numFmtId="0" fontId="38" fillId="4" borderId="62" xfId="0" applyFont="1" applyFill="1" applyBorder="1" applyAlignment="1" applyProtection="1">
      <alignment horizontal="center" vertical="center" wrapText="1"/>
      <protection hidden="1"/>
    </xf>
    <xf numFmtId="0" fontId="38" fillId="4" borderId="0" xfId="0" applyFont="1" applyFill="1" applyAlignment="1" applyProtection="1">
      <alignment horizontal="center" vertical="center" wrapText="1"/>
      <protection hidden="1"/>
    </xf>
    <xf numFmtId="0" fontId="38" fillId="4" borderId="63" xfId="0" applyFont="1" applyFill="1" applyBorder="1" applyAlignment="1" applyProtection="1">
      <alignment horizontal="center" vertical="center" wrapText="1"/>
      <protection hidden="1"/>
    </xf>
    <xf numFmtId="0" fontId="39" fillId="17" borderId="88" xfId="0" applyFont="1" applyFill="1" applyBorder="1" applyAlignment="1">
      <alignment horizontal="center" vertical="center" wrapText="1"/>
    </xf>
    <xf numFmtId="0" fontId="39" fillId="17" borderId="89" xfId="0" applyFont="1" applyFill="1" applyBorder="1" applyAlignment="1">
      <alignment horizontal="center" vertical="center" wrapText="1"/>
    </xf>
    <xf numFmtId="0" fontId="39" fillId="17" borderId="94" xfId="0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Normal 3" xfId="2" xr:uid="{1546C5C8-D4C4-420A-80A3-83B320D25A57}"/>
  </cellStyles>
  <dxfs count="0"/>
  <tableStyles count="0" defaultTableStyle="TableStyleMedium2" defaultPivotStyle="PivotStyleLight16"/>
  <colors>
    <mruColors>
      <color rgb="FFFE3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190697</xdr:colOff>
      <xdr:row>1</xdr:row>
      <xdr:rowOff>109903</xdr:rowOff>
    </xdr:from>
    <xdr:to>
      <xdr:col>2</xdr:col>
      <xdr:colOff>1185949</xdr:colOff>
      <xdr:row>6</xdr:row>
      <xdr:rowOff>98927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4DAE40D-C6D9-4599-92CB-98FD6C39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966" y="170961"/>
          <a:ext cx="1239483" cy="11857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1</xdr:row>
      <xdr:rowOff>146538</xdr:rowOff>
    </xdr:from>
    <xdr:to>
      <xdr:col>2</xdr:col>
      <xdr:colOff>402981</xdr:colOff>
      <xdr:row>3</xdr:row>
      <xdr:rowOff>259679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4151C87-776D-42CB-BBBB-509B162A8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3653" y="341923"/>
          <a:ext cx="757116" cy="650448"/>
        </a:xfrm>
        <a:prstGeom prst="rect">
          <a:avLst/>
        </a:prstGeom>
      </xdr:spPr>
    </xdr:pic>
    <xdr:clientData/>
  </xdr:twoCellAnchor>
  <xdr:twoCellAnchor editAs="oneCell">
    <xdr:from>
      <xdr:col>9</xdr:col>
      <xdr:colOff>573943</xdr:colOff>
      <xdr:row>1</xdr:row>
      <xdr:rowOff>146539</xdr:rowOff>
    </xdr:from>
    <xdr:to>
      <xdr:col>11</xdr:col>
      <xdr:colOff>512886</xdr:colOff>
      <xdr:row>3</xdr:row>
      <xdr:rowOff>259680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81E6DCE-9D17-41FA-B15F-856D33E95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95578" y="341924"/>
          <a:ext cx="757116" cy="6504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scricao@shinshukan.com.b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E127-3A0C-48DF-8930-33C30BBD7FAF}">
  <sheetPr codeName="Planilha1"/>
  <dimension ref="A1:AG91"/>
  <sheetViews>
    <sheetView showGridLines="0" showRowColHeaders="0" tabSelected="1" zoomScale="70" zoomScaleNormal="70" workbookViewId="0">
      <selection activeCell="D10" sqref="D10:J10"/>
    </sheetView>
  </sheetViews>
  <sheetFormatPr defaultRowHeight="15" x14ac:dyDescent="0.25"/>
  <cols>
    <col min="1" max="1" width="1.140625" customWidth="1"/>
    <col min="2" max="2" width="3.7109375" style="1" customWidth="1"/>
    <col min="3" max="3" width="27.140625" style="1" customWidth="1"/>
    <col min="4" max="4" width="28.5703125" customWidth="1"/>
    <col min="5" max="5" width="19.5703125" bestFit="1" customWidth="1"/>
    <col min="6" max="6" width="14.85546875" style="1" bestFit="1" customWidth="1"/>
    <col min="7" max="7" width="8.28515625" style="1" bestFit="1" customWidth="1"/>
    <col min="8" max="8" width="10.140625" style="1" customWidth="1"/>
    <col min="9" max="9" width="13.42578125" style="1" customWidth="1"/>
    <col min="10" max="10" width="0.85546875" style="4" customWidth="1"/>
    <col min="11" max="11" width="10.5703125" style="1" customWidth="1"/>
    <col min="12" max="12" width="9.140625" style="1" customWidth="1"/>
    <col min="13" max="13" width="9.28515625" style="1" customWidth="1"/>
    <col min="14" max="14" width="10" style="1" customWidth="1"/>
    <col min="15" max="15" width="11.5703125" style="1" hidden="1" customWidth="1"/>
    <col min="16" max="16" width="2.28515625" style="1" hidden="1" customWidth="1"/>
    <col min="17" max="17" width="10.28515625" style="1" customWidth="1"/>
    <col min="18" max="18" width="2.42578125" style="1" hidden="1" customWidth="1"/>
    <col min="19" max="19" width="11.42578125" style="1" bestFit="1" customWidth="1"/>
    <col min="20" max="20" width="36.85546875" style="1" hidden="1" customWidth="1"/>
    <col min="21" max="21" width="31.140625" style="1" hidden="1" customWidth="1"/>
    <col min="22" max="22" width="23.42578125" style="1" hidden="1" customWidth="1"/>
    <col min="23" max="23" width="24.5703125" style="1" hidden="1" customWidth="1"/>
    <col min="24" max="24" width="31.28515625" style="1" hidden="1" customWidth="1"/>
    <col min="25" max="25" width="29" style="1" hidden="1" customWidth="1"/>
    <col min="26" max="26" width="24.7109375" style="1" hidden="1" customWidth="1"/>
    <col min="27" max="27" width="27" style="1" hidden="1" customWidth="1"/>
    <col min="28" max="28" width="26.42578125" style="1" hidden="1" customWidth="1"/>
    <col min="29" max="29" width="17.7109375" bestFit="1" customWidth="1"/>
    <col min="30" max="30" width="0.85546875" customWidth="1"/>
    <col min="31" max="31" width="22.42578125" bestFit="1" customWidth="1"/>
    <col min="32" max="32" width="13.140625" customWidth="1"/>
    <col min="33" max="33" width="12.7109375" customWidth="1"/>
  </cols>
  <sheetData>
    <row r="1" spans="1:33" ht="4.9000000000000004" customHeight="1" thickBot="1" x14ac:dyDescent="0.3">
      <c r="A1" t="s">
        <v>976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</row>
    <row r="2" spans="1:33" ht="21" x14ac:dyDescent="0.35">
      <c r="B2" s="381" t="s">
        <v>162</v>
      </c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3"/>
    </row>
    <row r="3" spans="1:33" ht="18.75" x14ac:dyDescent="0.3">
      <c r="B3" s="384" t="s">
        <v>2329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6"/>
    </row>
    <row r="4" spans="1:33" ht="18.75" x14ac:dyDescent="0.3">
      <c r="B4" s="387" t="s">
        <v>2585</v>
      </c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3"/>
    </row>
    <row r="5" spans="1:33" x14ac:dyDescent="0.25">
      <c r="B5" s="388" t="s">
        <v>2330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90"/>
    </row>
    <row r="6" spans="1:33" ht="18.75" x14ac:dyDescent="0.25">
      <c r="B6" s="388" t="s">
        <v>163</v>
      </c>
      <c r="C6" s="389"/>
      <c r="D6" s="389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389"/>
      <c r="AC6" s="390"/>
      <c r="AE6" s="394" t="s">
        <v>15</v>
      </c>
      <c r="AF6" s="395"/>
    </row>
    <row r="7" spans="1:33" x14ac:dyDescent="0.25">
      <c r="B7" s="391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3"/>
      <c r="AE7" s="2" t="s">
        <v>14</v>
      </c>
      <c r="AF7" s="3">
        <v>80</v>
      </c>
    </row>
    <row r="8" spans="1:33" s="5" customFormat="1" ht="19.899999999999999" customHeight="1" x14ac:dyDescent="0.25">
      <c r="B8" s="378" t="s">
        <v>164</v>
      </c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79"/>
      <c r="Z8" s="379"/>
      <c r="AA8" s="379"/>
      <c r="AB8" s="379"/>
      <c r="AC8" s="380"/>
      <c r="AE8" s="169" t="s">
        <v>16</v>
      </c>
      <c r="AF8" s="170">
        <v>40</v>
      </c>
    </row>
    <row r="9" spans="1:33" x14ac:dyDescent="0.25">
      <c r="B9" s="332" t="s">
        <v>165</v>
      </c>
      <c r="C9" s="333"/>
      <c r="D9" s="334"/>
      <c r="E9" s="335"/>
      <c r="F9" s="335"/>
      <c r="G9" s="335"/>
      <c r="H9" s="335"/>
      <c r="I9" s="336"/>
      <c r="J9" s="337"/>
      <c r="K9" s="12" t="s">
        <v>166</v>
      </c>
      <c r="L9" s="312"/>
      <c r="M9" s="347"/>
      <c r="N9" s="347"/>
      <c r="O9" s="347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8"/>
      <c r="AE9" s="2" t="s">
        <v>2328</v>
      </c>
      <c r="AF9" s="3">
        <f>3*AF8</f>
        <v>120</v>
      </c>
    </row>
    <row r="10" spans="1:33" ht="18.75" x14ac:dyDescent="0.25">
      <c r="B10" s="332" t="s">
        <v>167</v>
      </c>
      <c r="C10" s="333"/>
      <c r="D10" s="297"/>
      <c r="E10" s="331"/>
      <c r="F10" s="331"/>
      <c r="G10" s="331"/>
      <c r="H10" s="331"/>
      <c r="I10" s="331"/>
      <c r="J10" s="298"/>
      <c r="K10" s="13" t="s">
        <v>168</v>
      </c>
      <c r="L10" s="312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7"/>
      <c r="Y10" s="347"/>
      <c r="Z10" s="347"/>
      <c r="AA10" s="347"/>
      <c r="AB10" s="347"/>
      <c r="AC10" s="348"/>
      <c r="AE10" s="394" t="s">
        <v>2336</v>
      </c>
      <c r="AF10" s="395"/>
    </row>
    <row r="11" spans="1:33" x14ac:dyDescent="0.25">
      <c r="B11" s="332" t="s">
        <v>1344</v>
      </c>
      <c r="C11" s="333"/>
      <c r="D11" s="297"/>
      <c r="E11" s="331"/>
      <c r="F11" s="331"/>
      <c r="G11" s="331"/>
      <c r="H11" s="331"/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63"/>
      <c r="AE11" s="171" t="s">
        <v>2337</v>
      </c>
      <c r="AF11" s="3">
        <v>40</v>
      </c>
    </row>
    <row r="12" spans="1:33" ht="15.75" thickBot="1" x14ac:dyDescent="0.3">
      <c r="B12" s="341" t="s">
        <v>2188</v>
      </c>
      <c r="C12" s="342"/>
      <c r="D12" s="342"/>
      <c r="E12" s="342"/>
      <c r="F12" s="342"/>
      <c r="G12" s="342"/>
      <c r="H12" s="342"/>
      <c r="I12" s="342"/>
      <c r="J12" s="343"/>
      <c r="K12" s="349" t="s">
        <v>170</v>
      </c>
      <c r="L12" s="342"/>
      <c r="M12" s="342"/>
      <c r="N12" s="34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50"/>
      <c r="AE12" t="s">
        <v>2338</v>
      </c>
      <c r="AF12" s="3">
        <v>25</v>
      </c>
    </row>
    <row r="13" spans="1:33" ht="19.5" thickTop="1" x14ac:dyDescent="0.3">
      <c r="B13" s="372" t="s">
        <v>169</v>
      </c>
      <c r="C13" s="373"/>
      <c r="D13" s="373"/>
      <c r="E13" s="373"/>
      <c r="F13" s="373"/>
      <c r="G13" s="373"/>
      <c r="H13" s="373"/>
      <c r="I13" s="373"/>
      <c r="J13" s="374"/>
      <c r="K13" s="351" t="s">
        <v>2586</v>
      </c>
      <c r="L13" s="352"/>
      <c r="M13" s="352"/>
      <c r="N13" s="352"/>
      <c r="O13" s="352"/>
      <c r="P13" s="352"/>
      <c r="Q13" s="352"/>
      <c r="R13" s="352"/>
      <c r="S13" s="352"/>
      <c r="T13" s="352"/>
      <c r="U13" s="352"/>
      <c r="V13" s="352"/>
      <c r="W13" s="352"/>
      <c r="X13" s="352"/>
      <c r="Y13" s="352"/>
      <c r="Z13" s="352"/>
      <c r="AA13" s="352"/>
      <c r="AB13" s="352"/>
      <c r="AC13" s="353"/>
      <c r="AE13" s="344" t="s">
        <v>172</v>
      </c>
      <c r="AF13" s="345"/>
      <c r="AG13" s="346"/>
    </row>
    <row r="14" spans="1:33" ht="15.75" customHeight="1" thickBot="1" x14ac:dyDescent="0.3">
      <c r="B14" s="375" t="s">
        <v>217</v>
      </c>
      <c r="C14" s="355"/>
      <c r="D14" s="355"/>
      <c r="E14" s="355"/>
      <c r="F14" s="355"/>
      <c r="G14" s="355"/>
      <c r="H14" s="355"/>
      <c r="I14" s="355"/>
      <c r="J14" s="376"/>
      <c r="K14" s="354" t="s">
        <v>171</v>
      </c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5"/>
      <c r="Y14" s="355"/>
      <c r="Z14" s="355"/>
      <c r="AA14" s="355"/>
      <c r="AB14" s="355"/>
      <c r="AC14" s="356"/>
      <c r="AE14" s="366" t="s">
        <v>173</v>
      </c>
      <c r="AF14" s="367"/>
      <c r="AG14" s="368"/>
    </row>
    <row r="15" spans="1:33" ht="15.75" thickBot="1" x14ac:dyDescent="0.3">
      <c r="AE15" s="369"/>
      <c r="AF15" s="370"/>
      <c r="AG15" s="371"/>
    </row>
    <row r="16" spans="1:33" ht="15.75" customHeight="1" thickBot="1" x14ac:dyDescent="0.3">
      <c r="B16" s="338" t="s">
        <v>12</v>
      </c>
      <c r="C16" s="339"/>
      <c r="D16" s="339"/>
      <c r="E16" s="339"/>
      <c r="F16" s="339"/>
      <c r="G16" s="339"/>
      <c r="H16" s="339"/>
      <c r="I16" s="340"/>
      <c r="J16" s="21"/>
      <c r="K16" s="359" t="s">
        <v>2012</v>
      </c>
      <c r="L16" s="339"/>
      <c r="M16" s="340"/>
      <c r="N16" s="360" t="s">
        <v>2013</v>
      </c>
      <c r="O16" s="361"/>
      <c r="P16" s="361"/>
      <c r="Q16" s="361"/>
      <c r="R16" s="361"/>
      <c r="S16" s="362"/>
      <c r="T16" s="364" t="s">
        <v>410</v>
      </c>
      <c r="U16" s="364" t="s">
        <v>22</v>
      </c>
      <c r="V16" s="22"/>
      <c r="W16" s="364" t="s">
        <v>23</v>
      </c>
      <c r="X16" s="364" t="s">
        <v>24</v>
      </c>
      <c r="Y16" s="364" t="s">
        <v>25</v>
      </c>
      <c r="Z16" s="364" t="s">
        <v>26</v>
      </c>
      <c r="AA16" s="364" t="s">
        <v>21</v>
      </c>
      <c r="AB16" s="22"/>
      <c r="AC16" s="357" t="s">
        <v>13</v>
      </c>
      <c r="AE16" s="369" t="s">
        <v>229</v>
      </c>
      <c r="AF16" s="370"/>
      <c r="AG16" s="371"/>
    </row>
    <row r="17" spans="2:33" ht="19.5" customHeight="1" thickBot="1" x14ac:dyDescent="0.3">
      <c r="B17" s="134" t="s">
        <v>11</v>
      </c>
      <c r="C17" s="329" t="s">
        <v>2</v>
      </c>
      <c r="D17" s="330"/>
      <c r="E17" s="137" t="s">
        <v>228</v>
      </c>
      <c r="F17" s="133" t="s">
        <v>27</v>
      </c>
      <c r="G17" s="133" t="s">
        <v>984</v>
      </c>
      <c r="H17" s="133" t="s">
        <v>3</v>
      </c>
      <c r="I17" s="133" t="s">
        <v>219</v>
      </c>
      <c r="J17" s="6"/>
      <c r="K17" s="135" t="s">
        <v>4</v>
      </c>
      <c r="L17" s="135" t="s">
        <v>5</v>
      </c>
      <c r="M17" s="135" t="s">
        <v>220</v>
      </c>
      <c r="N17" s="136" t="s">
        <v>6</v>
      </c>
      <c r="O17" s="136" t="s">
        <v>7</v>
      </c>
      <c r="P17" s="136" t="s">
        <v>8</v>
      </c>
      <c r="Q17" s="136" t="s">
        <v>9</v>
      </c>
      <c r="R17" s="136" t="s">
        <v>10</v>
      </c>
      <c r="S17" s="136" t="s">
        <v>220</v>
      </c>
      <c r="T17" s="365"/>
      <c r="U17" s="365"/>
      <c r="V17" s="11" t="s">
        <v>221</v>
      </c>
      <c r="W17" s="365"/>
      <c r="X17" s="365"/>
      <c r="Y17" s="365"/>
      <c r="Z17" s="365"/>
      <c r="AA17" s="365"/>
      <c r="AB17" s="11" t="s">
        <v>222</v>
      </c>
      <c r="AC17" s="358"/>
      <c r="AE17" s="369"/>
      <c r="AF17" s="370"/>
      <c r="AG17" s="371"/>
    </row>
    <row r="18" spans="2:33" ht="14.45" customHeight="1" thickBot="1" x14ac:dyDescent="0.3">
      <c r="B18" s="23">
        <v>1</v>
      </c>
      <c r="C18" s="297"/>
      <c r="D18" s="298"/>
      <c r="E18" s="138"/>
      <c r="F18" s="140"/>
      <c r="G18" s="141"/>
      <c r="H18" s="10"/>
      <c r="I18" s="168"/>
      <c r="J18" s="8"/>
      <c r="K18" s="140"/>
      <c r="L18" s="140"/>
      <c r="M18" s="140"/>
      <c r="N18" s="140"/>
      <c r="O18" s="10"/>
      <c r="P18" s="10"/>
      <c r="Q18" s="10"/>
      <c r="R18" s="10"/>
      <c r="S18" s="10"/>
      <c r="T18" s="139" t="str">
        <f t="shared" ref="T18:T25" ca="1" si="0">CONCATENATE(IF(I18="Sim","",IF(ISBLANK($E18),"",IF(YEAR(TODAY())-F18&lt;=9,CONCATENATE($F18,"#",$H18,"#Absoluto#",K$17),CONCATENATE($F18,"#",$H18,"#",$E18,"#",K$17)))),IF(OR(F18&lt;1926,F18&gt;2010),"",IF(E18="até 3o kyu","",IF(H18="Masculino",IF(G18&lt;=67,"#-67",IF(G18&lt;=75,"#-75","#+75")),IF(G18&lt;=55,"#-55",IF(G18&lt;=61,"#-61","#+61"))))))</f>
        <v/>
      </c>
      <c r="U18" s="7" t="str">
        <f t="shared" ref="U18:U49" ca="1" si="1">IF(I18="Sim","",IF(ISBLANK(GRAD._KARATE),"",IF(YEAR(TODAY())-F18&lt;=9,CONCATENATE($F18,"#",$H18,"#Absoluto#",L$17),CONCATENATE($F18,"#",$H18,"#",GRAD._KARATE,"#",L$17))))</f>
        <v/>
      </c>
      <c r="V18" s="7" t="str">
        <f t="shared" ref="V18:V49" si="2">IF(I18="Sim",F18&amp;"#Misto#Absoluto#PCD KATA","")</f>
        <v/>
      </c>
      <c r="W18" s="7" t="str">
        <f t="shared" ref="W18:W49" si="3">IF(I18="Sim","",CONCATENATE($F18,"#",$H18,"#Absoluto#",N$17))</f>
        <v>##Absoluto#BO</v>
      </c>
      <c r="X18" s="7" t="str">
        <f t="shared" ref="X18:X49" si="4">IF(I18="Sim","",CONCATENATE($F18,"#",$H18,"#Absoluto#",O$17))</f>
        <v>##Absoluto#NUNCHAKU</v>
      </c>
      <c r="Y18" s="7" t="str">
        <f t="shared" ref="Y18:Y49" si="5">IF(I18="Sim","",CONCATENATE($F18,"#",$H18,"#Absoluto#",P$17))</f>
        <v>##Absoluto#TUNQUA</v>
      </c>
      <c r="Z18" s="7" t="str">
        <f t="shared" ref="Z18:Z49" si="6">IF(I18="Sim","",CONCATENATE($F18,"#",$H18,"#Absoluto#",Q$17))</f>
        <v>##Absoluto#SAI</v>
      </c>
      <c r="AA18" s="7" t="str">
        <f t="shared" ref="AA18:AA49" si="7">IF(I18="Sim","",CONCATENATE($F18,"#",$H18,"#Absoluto#",R$17))</f>
        <v>##Absoluto#KAMA</v>
      </c>
      <c r="AB18" s="7" t="str">
        <f t="shared" ref="AB18:AB49" si="8">IF(I18="Sim",F18&amp;"#Misto#Absoluto#PCD KOBUDO","")</f>
        <v/>
      </c>
      <c r="AC18" s="24">
        <f t="shared" ref="AC18:AC49" si="9">IF(I18="Sim",IF(9-COUNTBLANK(K18:S18)&lt;=0,0,$AF$11+((8-COUNTBLANK(K18:S18))*$AF$12)),IF(9-COUNTBLANK(K18:S18)&lt;=0,0,$AF$7+((8-COUNTBLANK(K18:S18))*$AF$8)))</f>
        <v>0</v>
      </c>
      <c r="AE18" s="369" t="s">
        <v>2010</v>
      </c>
      <c r="AF18" s="370"/>
      <c r="AG18" s="371"/>
    </row>
    <row r="19" spans="2:33" ht="15.75" customHeight="1" thickBot="1" x14ac:dyDescent="0.3">
      <c r="B19" s="23">
        <v>2</v>
      </c>
      <c r="C19" s="297"/>
      <c r="D19" s="298"/>
      <c r="E19" s="138"/>
      <c r="F19" s="10"/>
      <c r="G19" s="167"/>
      <c r="H19" s="10"/>
      <c r="I19" s="168"/>
      <c r="J19" s="8"/>
      <c r="K19" s="140"/>
      <c r="L19" s="10"/>
      <c r="M19" s="10"/>
      <c r="N19" s="10"/>
      <c r="O19" s="10"/>
      <c r="P19" s="10"/>
      <c r="Q19" s="10"/>
      <c r="R19" s="10"/>
      <c r="S19" s="10"/>
      <c r="T19" s="139" t="str">
        <f t="shared" ca="1" si="0"/>
        <v/>
      </c>
      <c r="U19" s="7" t="str">
        <f t="shared" ca="1" si="1"/>
        <v/>
      </c>
      <c r="V19" s="7" t="str">
        <f t="shared" si="2"/>
        <v/>
      </c>
      <c r="W19" s="7" t="str">
        <f t="shared" si="3"/>
        <v>##Absoluto#BO</v>
      </c>
      <c r="X19" s="7" t="str">
        <f t="shared" si="4"/>
        <v>##Absoluto#NUNCHAKU</v>
      </c>
      <c r="Y19" s="7" t="str">
        <f t="shared" si="5"/>
        <v>##Absoluto#TUNQUA</v>
      </c>
      <c r="Z19" s="7" t="str">
        <f t="shared" si="6"/>
        <v>##Absoluto#SAI</v>
      </c>
      <c r="AA19" s="7" t="str">
        <f t="shared" si="7"/>
        <v>##Absoluto#KAMA</v>
      </c>
      <c r="AB19" s="7" t="str">
        <f t="shared" si="8"/>
        <v/>
      </c>
      <c r="AC19" s="24">
        <f t="shared" si="9"/>
        <v>0</v>
      </c>
      <c r="AE19" s="369"/>
      <c r="AF19" s="370"/>
      <c r="AG19" s="371"/>
    </row>
    <row r="20" spans="2:33" ht="14.45" customHeight="1" thickBot="1" x14ac:dyDescent="0.3">
      <c r="B20" s="23">
        <v>3</v>
      </c>
      <c r="C20" s="297"/>
      <c r="D20" s="298"/>
      <c r="E20" s="138"/>
      <c r="F20" s="140"/>
      <c r="G20" s="14"/>
      <c r="H20" s="10"/>
      <c r="I20" s="168"/>
      <c r="J20" s="8"/>
      <c r="K20" s="140"/>
      <c r="L20" s="10"/>
      <c r="M20" s="10"/>
      <c r="N20" s="10"/>
      <c r="O20" s="10"/>
      <c r="P20" s="10"/>
      <c r="Q20" s="10"/>
      <c r="R20" s="10"/>
      <c r="S20" s="10"/>
      <c r="T20" s="139" t="str">
        <f t="shared" ca="1" si="0"/>
        <v/>
      </c>
      <c r="U20" s="7" t="str">
        <f t="shared" ca="1" si="1"/>
        <v/>
      </c>
      <c r="V20" s="7" t="str">
        <f t="shared" si="2"/>
        <v/>
      </c>
      <c r="W20" s="7" t="str">
        <f t="shared" si="3"/>
        <v>##Absoluto#BO</v>
      </c>
      <c r="X20" s="7" t="str">
        <f t="shared" si="4"/>
        <v>##Absoluto#NUNCHAKU</v>
      </c>
      <c r="Y20" s="7" t="str">
        <f t="shared" si="5"/>
        <v>##Absoluto#TUNQUA</v>
      </c>
      <c r="Z20" s="7" t="str">
        <f t="shared" si="6"/>
        <v>##Absoluto#SAI</v>
      </c>
      <c r="AA20" s="7" t="str">
        <f t="shared" si="7"/>
        <v>##Absoluto#KAMA</v>
      </c>
      <c r="AB20" s="7" t="str">
        <f t="shared" si="8"/>
        <v/>
      </c>
      <c r="AC20" s="24">
        <f>IF(I20="Sim",IF(9-COUNTBLANK(K20:S20)&lt;=0,0,$AF$11+((8-COUNTBLANK(K20:S20))*$AF$12)),IF(9-COUNTBLANK(K20:S20)&lt;=0,0,$AF$7+((8-COUNTBLANK(K20:S20))*$AF$8)))</f>
        <v>0</v>
      </c>
      <c r="AE20" s="369" t="s">
        <v>2011</v>
      </c>
      <c r="AF20" s="370"/>
      <c r="AG20" s="371"/>
    </row>
    <row r="21" spans="2:33" ht="15.75" thickBot="1" x14ac:dyDescent="0.3">
      <c r="B21" s="23">
        <v>4</v>
      </c>
      <c r="C21" s="297"/>
      <c r="D21" s="298"/>
      <c r="E21" s="138"/>
      <c r="F21" s="10"/>
      <c r="G21" s="14"/>
      <c r="H21" s="10"/>
      <c r="I21" s="168"/>
      <c r="J21" s="8"/>
      <c r="K21" s="140"/>
      <c r="L21" s="140"/>
      <c r="M21" s="10"/>
      <c r="N21" s="10"/>
      <c r="O21" s="10"/>
      <c r="P21" s="10"/>
      <c r="Q21" s="10"/>
      <c r="R21" s="10"/>
      <c r="S21" s="10"/>
      <c r="T21" s="139" t="str">
        <f t="shared" ca="1" si="0"/>
        <v/>
      </c>
      <c r="U21" s="7" t="str">
        <f t="shared" ca="1" si="1"/>
        <v/>
      </c>
      <c r="V21" s="7" t="str">
        <f t="shared" si="2"/>
        <v/>
      </c>
      <c r="W21" s="7" t="str">
        <f t="shared" si="3"/>
        <v>##Absoluto#BO</v>
      </c>
      <c r="X21" s="7" t="str">
        <f t="shared" si="4"/>
        <v>##Absoluto#NUNCHAKU</v>
      </c>
      <c r="Y21" s="7" t="str">
        <f t="shared" si="5"/>
        <v>##Absoluto#TUNQUA</v>
      </c>
      <c r="Z21" s="7" t="str">
        <f t="shared" si="6"/>
        <v>##Absoluto#SAI</v>
      </c>
      <c r="AA21" s="7" t="str">
        <f t="shared" si="7"/>
        <v>##Absoluto#KAMA</v>
      </c>
      <c r="AB21" s="7" t="str">
        <f t="shared" si="8"/>
        <v/>
      </c>
      <c r="AC21" s="24">
        <f>IF(I21="Sim",IF(9-COUNTBLANK(K21:S21)&lt;=0,0,$AF$11+((8-COUNTBLANK(K21:S21))*$AF$12)),IF(9-COUNTBLANK(K21:S21)&lt;=0,0,$AF$7+((8-COUNTBLANK(K21:S21))*$AF$8)))</f>
        <v>0</v>
      </c>
      <c r="AE21" s="369"/>
      <c r="AF21" s="370"/>
      <c r="AG21" s="371"/>
    </row>
    <row r="22" spans="2:33" s="15" customFormat="1" ht="15.75" thickBot="1" x14ac:dyDescent="0.3">
      <c r="B22" s="142">
        <v>5</v>
      </c>
      <c r="C22" s="312"/>
      <c r="D22" s="313"/>
      <c r="E22" s="138"/>
      <c r="F22" s="140"/>
      <c r="G22" s="141"/>
      <c r="H22" s="10"/>
      <c r="I22" s="168"/>
      <c r="J22" s="8"/>
      <c r="K22" s="140"/>
      <c r="L22" s="140"/>
      <c r="M22" s="140"/>
      <c r="N22" s="140"/>
      <c r="O22" s="140"/>
      <c r="P22" s="140"/>
      <c r="Q22" s="140"/>
      <c r="R22" s="140"/>
      <c r="S22" s="140"/>
      <c r="T22" s="139" t="str">
        <f t="shared" ca="1" si="0"/>
        <v/>
      </c>
      <c r="U22" s="139" t="str">
        <f t="shared" ca="1" si="1"/>
        <v/>
      </c>
      <c r="V22" s="139" t="str">
        <f t="shared" si="2"/>
        <v/>
      </c>
      <c r="W22" s="139" t="str">
        <f t="shared" si="3"/>
        <v>##Absoluto#BO</v>
      </c>
      <c r="X22" s="139" t="str">
        <f t="shared" si="4"/>
        <v>##Absoluto#NUNCHAKU</v>
      </c>
      <c r="Y22" s="139" t="str">
        <f t="shared" si="5"/>
        <v>##Absoluto#TUNQUA</v>
      </c>
      <c r="Z22" s="139" t="str">
        <f t="shared" si="6"/>
        <v>##Absoluto#SAI</v>
      </c>
      <c r="AA22" s="139" t="str">
        <f t="shared" si="7"/>
        <v>##Absoluto#KAMA</v>
      </c>
      <c r="AB22" s="139" t="str">
        <f t="shared" si="8"/>
        <v/>
      </c>
      <c r="AC22" s="24">
        <f t="shared" si="9"/>
        <v>0</v>
      </c>
      <c r="AE22" s="369"/>
      <c r="AF22" s="370"/>
      <c r="AG22" s="371"/>
    </row>
    <row r="23" spans="2:33" ht="14.45" customHeight="1" thickBot="1" x14ac:dyDescent="0.3">
      <c r="B23" s="23">
        <v>6</v>
      </c>
      <c r="C23" s="297"/>
      <c r="D23" s="298"/>
      <c r="E23" s="138"/>
      <c r="F23" s="10"/>
      <c r="G23" s="14"/>
      <c r="H23" s="10"/>
      <c r="I23" s="168"/>
      <c r="J23" s="8"/>
      <c r="K23" s="140"/>
      <c r="L23" s="10"/>
      <c r="M23" s="10"/>
      <c r="N23" s="10"/>
      <c r="O23" s="10"/>
      <c r="P23" s="10"/>
      <c r="Q23" s="10"/>
      <c r="R23" s="10"/>
      <c r="S23" s="10"/>
      <c r="T23" s="139" t="str">
        <f t="shared" ca="1" si="0"/>
        <v/>
      </c>
      <c r="U23" s="7" t="str">
        <f t="shared" ca="1" si="1"/>
        <v/>
      </c>
      <c r="V23" s="7" t="str">
        <f t="shared" si="2"/>
        <v/>
      </c>
      <c r="W23" s="7" t="str">
        <f t="shared" si="3"/>
        <v>##Absoluto#BO</v>
      </c>
      <c r="X23" s="7" t="str">
        <f t="shared" si="4"/>
        <v>##Absoluto#NUNCHAKU</v>
      </c>
      <c r="Y23" s="7" t="str">
        <f t="shared" si="5"/>
        <v>##Absoluto#TUNQUA</v>
      </c>
      <c r="Z23" s="7" t="str">
        <f t="shared" si="6"/>
        <v>##Absoluto#SAI</v>
      </c>
      <c r="AA23" s="7" t="str">
        <f t="shared" si="7"/>
        <v>##Absoluto#KAMA</v>
      </c>
      <c r="AB23" s="7" t="str">
        <f t="shared" si="8"/>
        <v/>
      </c>
      <c r="AC23" s="24">
        <f t="shared" si="9"/>
        <v>0</v>
      </c>
      <c r="AE23" s="314" t="s">
        <v>2390</v>
      </c>
      <c r="AF23" s="315"/>
      <c r="AG23" s="316"/>
    </row>
    <row r="24" spans="2:33" ht="15.75" thickBot="1" x14ac:dyDescent="0.3">
      <c r="B24" s="23">
        <v>7</v>
      </c>
      <c r="C24" s="312"/>
      <c r="D24" s="313"/>
      <c r="E24" s="138"/>
      <c r="F24" s="10"/>
      <c r="G24" s="14"/>
      <c r="H24" s="10"/>
      <c r="I24" s="10"/>
      <c r="J24" s="8"/>
      <c r="K24" s="140"/>
      <c r="L24" s="10"/>
      <c r="M24" s="10"/>
      <c r="N24" s="10"/>
      <c r="O24" s="10"/>
      <c r="P24" s="10"/>
      <c r="Q24" s="10"/>
      <c r="R24" s="10"/>
      <c r="S24" s="10"/>
      <c r="T24" s="139" t="str">
        <f t="shared" ca="1" si="0"/>
        <v/>
      </c>
      <c r="U24" s="7" t="str">
        <f t="shared" ca="1" si="1"/>
        <v/>
      </c>
      <c r="V24" s="7" t="str">
        <f t="shared" si="2"/>
        <v/>
      </c>
      <c r="W24" s="7" t="str">
        <f t="shared" si="3"/>
        <v>##Absoluto#BO</v>
      </c>
      <c r="X24" s="7" t="str">
        <f t="shared" si="4"/>
        <v>##Absoluto#NUNCHAKU</v>
      </c>
      <c r="Y24" s="7" t="str">
        <f t="shared" si="5"/>
        <v>##Absoluto#TUNQUA</v>
      </c>
      <c r="Z24" s="7" t="str">
        <f t="shared" si="6"/>
        <v>##Absoluto#SAI</v>
      </c>
      <c r="AA24" s="7" t="str">
        <f t="shared" si="7"/>
        <v>##Absoluto#KAMA</v>
      </c>
      <c r="AB24" s="7" t="str">
        <f t="shared" si="8"/>
        <v/>
      </c>
      <c r="AC24" s="24">
        <f t="shared" si="9"/>
        <v>0</v>
      </c>
      <c r="AE24" s="314"/>
      <c r="AF24" s="315"/>
      <c r="AG24" s="316"/>
    </row>
    <row r="25" spans="2:33" ht="15.75" thickBot="1" x14ac:dyDescent="0.3">
      <c r="B25" s="23">
        <v>8</v>
      </c>
      <c r="C25" s="297"/>
      <c r="D25" s="298"/>
      <c r="E25" s="138"/>
      <c r="F25" s="10"/>
      <c r="G25" s="14"/>
      <c r="H25" s="10"/>
      <c r="I25" s="10"/>
      <c r="J25" s="8"/>
      <c r="K25" s="140"/>
      <c r="L25" s="10"/>
      <c r="M25" s="10"/>
      <c r="N25" s="10"/>
      <c r="O25" s="10"/>
      <c r="P25" s="10"/>
      <c r="Q25" s="10"/>
      <c r="R25" s="10"/>
      <c r="S25" s="10"/>
      <c r="T25" s="139" t="str">
        <f t="shared" ca="1" si="0"/>
        <v/>
      </c>
      <c r="U25" s="7" t="str">
        <f t="shared" ca="1" si="1"/>
        <v/>
      </c>
      <c r="V25" s="7" t="str">
        <f t="shared" si="2"/>
        <v/>
      </c>
      <c r="W25" s="7" t="str">
        <f t="shared" si="3"/>
        <v>##Absoluto#BO</v>
      </c>
      <c r="X25" s="7" t="str">
        <f t="shared" si="4"/>
        <v>##Absoluto#NUNCHAKU</v>
      </c>
      <c r="Y25" s="7" t="str">
        <f t="shared" si="5"/>
        <v>##Absoluto#TUNQUA</v>
      </c>
      <c r="Z25" s="7" t="str">
        <f t="shared" si="6"/>
        <v>##Absoluto#SAI</v>
      </c>
      <c r="AA25" s="7" t="str">
        <f t="shared" si="7"/>
        <v>##Absoluto#KAMA</v>
      </c>
      <c r="AB25" s="7" t="str">
        <f t="shared" si="8"/>
        <v/>
      </c>
      <c r="AC25" s="24">
        <f t="shared" si="9"/>
        <v>0</v>
      </c>
      <c r="AE25" s="314"/>
      <c r="AF25" s="315"/>
      <c r="AG25" s="316"/>
    </row>
    <row r="26" spans="2:33" ht="14.45" customHeight="1" x14ac:dyDescent="0.25">
      <c r="B26" s="23">
        <v>9</v>
      </c>
      <c r="C26" s="297"/>
      <c r="D26" s="298"/>
      <c r="E26" s="138"/>
      <c r="F26" s="10"/>
      <c r="G26" s="167"/>
      <c r="H26" s="10"/>
      <c r="I26" s="10"/>
      <c r="J26" s="8"/>
      <c r="K26" s="140"/>
      <c r="L26" s="10"/>
      <c r="M26" s="10"/>
      <c r="N26" s="10"/>
      <c r="O26" s="10"/>
      <c r="P26" s="10"/>
      <c r="Q26" s="10"/>
      <c r="R26" s="10"/>
      <c r="S26" s="10"/>
      <c r="T26" s="139" t="str">
        <f t="shared" ref="T26:T66" ca="1" si="10">CONCATENATE(IF(I26="Sim","",IF(ISBLANK($E26),"",IF(YEAR(TODAY())-F26&lt;=9,CONCATENATE($F26,"#",$H26,"#Absoluto#",K$17),CONCATENATE($F26,"#",$H26,"#",$E26,"#",K$17)))),IF(OR(F26&lt;1926,F26&gt;2010),"",IF(E26="até 3o kyu","",IF(H26="Masculino",IF(G26&lt;=67,"#-67",IF(G26&lt;=75,"#-75","#+75")),IF(G26&lt;=55,"#-55",IF(G26&lt;=61,"#-61","#+61"))))))</f>
        <v/>
      </c>
      <c r="U26" s="7" t="str">
        <f ca="1">IF(I27="Sim","",IF(ISBLANK(GRAD._KARATE),"",IF(YEAR(TODAY())-F26&lt;=9,CONCATENATE($F26,"#",$H26,"#Absoluto#",L$17),CONCATENATE($F26,"#",$H26,"#",GRAD._KARATE,"#",L$17))))</f>
        <v/>
      </c>
      <c r="V26" s="7" t="str">
        <f>IF(I27="Sim",F26&amp;"#Misto#Absoluto#PCD KATA","")</f>
        <v/>
      </c>
      <c r="W26" s="7" t="str">
        <f>IF(I27="Sim","",CONCATENATE($F26,"#",$H26,"#Absoluto#",N$17))</f>
        <v>##Absoluto#BO</v>
      </c>
      <c r="X26" s="7" t="str">
        <f>IF(I27="Sim","",CONCATENATE($F26,"#",$H26,"#Absoluto#",O$17))</f>
        <v>##Absoluto#NUNCHAKU</v>
      </c>
      <c r="Y26" s="7" t="str">
        <f>IF(I27="Sim","",CONCATENATE($F26,"#",$H26,"#Absoluto#",P$17))</f>
        <v>##Absoluto#TUNQUA</v>
      </c>
      <c r="Z26" s="7" t="str">
        <f>IF(I27="Sim","",CONCATENATE($F26,"#",$H26,"#Absoluto#",Q$17))</f>
        <v>##Absoluto#SAI</v>
      </c>
      <c r="AA26" s="7" t="str">
        <f>IF(I27="Sim","",CONCATENATE($F26,"#",$H26,"#Absoluto#",R$17))</f>
        <v>##Absoluto#KAMA</v>
      </c>
      <c r="AB26" s="7" t="str">
        <f>IF(I27="Sim",F26&amp;"#Misto#Absoluto#PCD KOBUDO","")</f>
        <v/>
      </c>
      <c r="AC26" s="24">
        <f>IF(I27="Sim",IF(9-COUNTBLANK(K26:S26)&lt;=0,0,$AF$11+((8-COUNTBLANK(K26:S26))*$AF$12)),IF(9-COUNTBLANK(K26:S26)&lt;=0,0,$AF$7+((8-COUNTBLANK(K26:S26))*$AF$8)))</f>
        <v>0</v>
      </c>
      <c r="AE26" s="306"/>
      <c r="AF26" s="307"/>
      <c r="AG26" s="308"/>
    </row>
    <row r="27" spans="2:33" ht="14.45" customHeight="1" x14ac:dyDescent="0.25">
      <c r="B27" s="23">
        <v>10</v>
      </c>
      <c r="C27" s="297"/>
      <c r="D27" s="298"/>
      <c r="E27" s="138"/>
      <c r="F27" s="10"/>
      <c r="G27" s="14"/>
      <c r="H27" s="10"/>
      <c r="I27" s="10"/>
      <c r="J27" s="8"/>
      <c r="K27" s="140"/>
      <c r="L27" s="10"/>
      <c r="M27" s="10"/>
      <c r="N27" s="10"/>
      <c r="O27" s="10"/>
      <c r="P27" s="10"/>
      <c r="Q27" s="10"/>
      <c r="R27" s="10"/>
      <c r="S27" s="10"/>
      <c r="T27" s="139" t="str">
        <f t="shared" ca="1" si="10"/>
        <v/>
      </c>
      <c r="U27" s="7" t="str">
        <f ca="1">IF(I28="Sim","",IF(ISBLANK(GRAD._KARATE),"",IF(YEAR(TODAY())-F27&lt;=9,CONCATENATE($F27,"#",$H27,"#Absoluto#",L$17),CONCATENATE($F27,"#",$H27,"#",GRAD._KARATE,"#",L$17))))</f>
        <v/>
      </c>
      <c r="V27" s="7" t="str">
        <f>IF(I28="Sim",F27&amp;"#Misto#Absoluto#PCD KATA","")</f>
        <v/>
      </c>
      <c r="W27" s="7" t="str">
        <f>IF(I28="Sim","",CONCATENATE($F27,"#",$H27,"#Absoluto#",N$17))</f>
        <v>##Absoluto#BO</v>
      </c>
      <c r="X27" s="7" t="str">
        <f>IF(I28="Sim","",CONCATENATE($F27,"#",$H27,"#Absoluto#",O$17))</f>
        <v>##Absoluto#NUNCHAKU</v>
      </c>
      <c r="Y27" s="7" t="str">
        <f>IF(I28="Sim","",CONCATENATE($F27,"#",$H27,"#Absoluto#",P$17))</f>
        <v>##Absoluto#TUNQUA</v>
      </c>
      <c r="Z27" s="7" t="str">
        <f>IF(I28="Sim","",CONCATENATE($F27,"#",$H27,"#Absoluto#",Q$17))</f>
        <v>##Absoluto#SAI</v>
      </c>
      <c r="AA27" s="7" t="str">
        <f>IF(I28="Sim","",CONCATENATE($F27,"#",$H27,"#Absoluto#",R$17))</f>
        <v>##Absoluto#KAMA</v>
      </c>
      <c r="AB27" s="7" t="str">
        <f>IF(I28="Sim",F27&amp;"#Misto#Absoluto#PCD KOBUDO","")</f>
        <v/>
      </c>
      <c r="AC27" s="24">
        <f>IF(I28="Sim",IF(9-COUNTBLANK(K27:S27)&lt;=0,0,$AF$11+((8-COUNTBLANK(K27:S27))*$AF$12)),IF(9-COUNTBLANK(K27:S27)&lt;=0,0,$AF$7+((8-COUNTBLANK(K27:S27))*$AF$8)))</f>
        <v>0</v>
      </c>
      <c r="AE27" s="317" t="s">
        <v>2014</v>
      </c>
      <c r="AF27" s="318"/>
      <c r="AG27" s="319"/>
    </row>
    <row r="28" spans="2:33" ht="14.45" customHeight="1" thickBot="1" x14ac:dyDescent="0.3">
      <c r="B28" s="23">
        <v>11</v>
      </c>
      <c r="C28" s="297"/>
      <c r="D28" s="298"/>
      <c r="E28" s="138"/>
      <c r="F28" s="10"/>
      <c r="G28" s="14"/>
      <c r="H28" s="10"/>
      <c r="I28" s="10"/>
      <c r="J28" s="8"/>
      <c r="K28" s="140"/>
      <c r="L28" s="10"/>
      <c r="M28" s="10"/>
      <c r="N28" s="10"/>
      <c r="O28" s="10"/>
      <c r="P28" s="10"/>
      <c r="Q28" s="10"/>
      <c r="R28" s="10"/>
      <c r="S28" s="10"/>
      <c r="T28" s="139" t="str">
        <f t="shared" ca="1" si="10"/>
        <v/>
      </c>
      <c r="U28" s="7" t="str">
        <f t="shared" ca="1" si="1"/>
        <v/>
      </c>
      <c r="V28" s="7" t="str">
        <f t="shared" si="2"/>
        <v/>
      </c>
      <c r="W28" s="7" t="str">
        <f t="shared" si="3"/>
        <v>##Absoluto#BO</v>
      </c>
      <c r="X28" s="7" t="str">
        <f t="shared" si="4"/>
        <v>##Absoluto#NUNCHAKU</v>
      </c>
      <c r="Y28" s="7" t="str">
        <f t="shared" si="5"/>
        <v>##Absoluto#TUNQUA</v>
      </c>
      <c r="Z28" s="7" t="str">
        <f t="shared" si="6"/>
        <v>##Absoluto#SAI</v>
      </c>
      <c r="AA28" s="7" t="str">
        <f t="shared" si="7"/>
        <v>##Absoluto#KAMA</v>
      </c>
      <c r="AB28" s="7" t="str">
        <f t="shared" si="8"/>
        <v/>
      </c>
      <c r="AC28" s="24">
        <f t="shared" si="9"/>
        <v>0</v>
      </c>
      <c r="AE28" s="320"/>
      <c r="AF28" s="321"/>
      <c r="AG28" s="322"/>
    </row>
    <row r="29" spans="2:33" ht="14.45" customHeight="1" x14ac:dyDescent="0.25">
      <c r="B29" s="23">
        <v>12</v>
      </c>
      <c r="C29" s="297"/>
      <c r="D29" s="298"/>
      <c r="E29" s="138"/>
      <c r="F29" s="10"/>
      <c r="G29" s="141"/>
      <c r="H29" s="10"/>
      <c r="I29" s="10"/>
      <c r="J29" s="8"/>
      <c r="K29" s="140"/>
      <c r="L29" s="10"/>
      <c r="M29" s="10"/>
      <c r="N29" s="10"/>
      <c r="O29" s="10"/>
      <c r="P29" s="10"/>
      <c r="Q29" s="140"/>
      <c r="R29" s="10"/>
      <c r="S29" s="10"/>
      <c r="T29" s="139" t="str">
        <f t="shared" ca="1" si="10"/>
        <v/>
      </c>
      <c r="U29" s="7" t="str">
        <f t="shared" ca="1" si="1"/>
        <v/>
      </c>
      <c r="V29" s="7" t="str">
        <f t="shared" si="2"/>
        <v/>
      </c>
      <c r="W29" s="7" t="str">
        <f t="shared" si="3"/>
        <v>##Absoluto#BO</v>
      </c>
      <c r="X29" s="7" t="str">
        <f t="shared" si="4"/>
        <v>##Absoluto#NUNCHAKU</v>
      </c>
      <c r="Y29" s="7" t="str">
        <f t="shared" si="5"/>
        <v>##Absoluto#TUNQUA</v>
      </c>
      <c r="Z29" s="7" t="str">
        <f t="shared" si="6"/>
        <v>##Absoluto#SAI</v>
      </c>
      <c r="AA29" s="7" t="str">
        <f t="shared" si="7"/>
        <v>##Absoluto#KAMA</v>
      </c>
      <c r="AB29" s="7" t="str">
        <f t="shared" si="8"/>
        <v/>
      </c>
      <c r="AC29" s="24">
        <f t="shared" si="9"/>
        <v>0</v>
      </c>
      <c r="AE29" s="306" t="s">
        <v>2391</v>
      </c>
      <c r="AF29" s="307"/>
      <c r="AG29" s="308"/>
    </row>
    <row r="30" spans="2:33" x14ac:dyDescent="0.25">
      <c r="B30" s="23">
        <v>13</v>
      </c>
      <c r="C30" s="297"/>
      <c r="D30" s="298"/>
      <c r="E30" s="138"/>
      <c r="F30" s="10"/>
      <c r="G30" s="14"/>
      <c r="H30" s="10"/>
      <c r="I30" s="10"/>
      <c r="J30" s="8"/>
      <c r="K30" s="140"/>
      <c r="L30" s="10"/>
      <c r="M30" s="10"/>
      <c r="N30" s="10"/>
      <c r="O30" s="10"/>
      <c r="P30" s="10"/>
      <c r="Q30" s="140"/>
      <c r="R30" s="10"/>
      <c r="S30" s="10"/>
      <c r="T30" s="139" t="str">
        <f t="shared" ca="1" si="10"/>
        <v/>
      </c>
      <c r="U30" s="7" t="str">
        <f t="shared" ca="1" si="1"/>
        <v/>
      </c>
      <c r="V30" s="7" t="str">
        <f t="shared" si="2"/>
        <v/>
      </c>
      <c r="W30" s="7" t="str">
        <f t="shared" si="3"/>
        <v>##Absoluto#BO</v>
      </c>
      <c r="X30" s="7" t="str">
        <f t="shared" si="4"/>
        <v>##Absoluto#NUNCHAKU</v>
      </c>
      <c r="Y30" s="7" t="str">
        <f t="shared" si="5"/>
        <v>##Absoluto#TUNQUA</v>
      </c>
      <c r="Z30" s="7" t="str">
        <f t="shared" si="6"/>
        <v>##Absoluto#SAI</v>
      </c>
      <c r="AA30" s="7" t="str">
        <f t="shared" si="7"/>
        <v>##Absoluto#KAMA</v>
      </c>
      <c r="AB30" s="7" t="str">
        <f t="shared" si="8"/>
        <v/>
      </c>
      <c r="AC30" s="24">
        <f t="shared" si="9"/>
        <v>0</v>
      </c>
      <c r="AE30" s="309"/>
      <c r="AF30" s="310"/>
      <c r="AG30" s="311"/>
    </row>
    <row r="31" spans="2:33" ht="15" customHeight="1" x14ac:dyDescent="0.25">
      <c r="B31" s="23">
        <v>14</v>
      </c>
      <c r="C31" s="297"/>
      <c r="D31" s="298"/>
      <c r="E31" s="138"/>
      <c r="F31" s="10"/>
      <c r="G31" s="14"/>
      <c r="H31" s="10"/>
      <c r="I31" s="168"/>
      <c r="J31" s="8"/>
      <c r="K31" s="140"/>
      <c r="L31" s="10"/>
      <c r="M31" s="10"/>
      <c r="N31" s="10"/>
      <c r="O31" s="10"/>
      <c r="P31" s="10"/>
      <c r="Q31" s="140"/>
      <c r="R31" s="10"/>
      <c r="S31" s="10"/>
      <c r="T31" s="139" t="str">
        <f t="shared" ca="1" si="10"/>
        <v/>
      </c>
      <c r="U31" s="7" t="str">
        <f t="shared" ca="1" si="1"/>
        <v/>
      </c>
      <c r="V31" s="7" t="str">
        <f t="shared" si="2"/>
        <v/>
      </c>
      <c r="W31" s="7" t="str">
        <f t="shared" si="3"/>
        <v>##Absoluto#BO</v>
      </c>
      <c r="X31" s="7" t="str">
        <f t="shared" si="4"/>
        <v>##Absoluto#NUNCHAKU</v>
      </c>
      <c r="Y31" s="7" t="str">
        <f t="shared" si="5"/>
        <v>##Absoluto#TUNQUA</v>
      </c>
      <c r="Z31" s="7" t="str">
        <f t="shared" si="6"/>
        <v>##Absoluto#SAI</v>
      </c>
      <c r="AA31" s="7" t="str">
        <f t="shared" si="7"/>
        <v>##Absoluto#KAMA</v>
      </c>
      <c r="AB31" s="7" t="str">
        <f t="shared" si="8"/>
        <v/>
      </c>
      <c r="AC31" s="24">
        <f t="shared" si="9"/>
        <v>0</v>
      </c>
      <c r="AE31" s="309"/>
      <c r="AF31" s="310"/>
      <c r="AG31" s="311"/>
    </row>
    <row r="32" spans="2:33" ht="13.9" customHeight="1" x14ac:dyDescent="0.25">
      <c r="B32" s="23">
        <v>15</v>
      </c>
      <c r="C32" s="297"/>
      <c r="D32" s="298"/>
      <c r="E32" s="138"/>
      <c r="F32" s="10"/>
      <c r="G32" s="14"/>
      <c r="H32" s="10"/>
      <c r="I32" s="168"/>
      <c r="J32" s="8"/>
      <c r="K32" s="140"/>
      <c r="L32" s="10"/>
      <c r="M32" s="10"/>
      <c r="N32" s="10"/>
      <c r="O32" s="10"/>
      <c r="P32" s="10"/>
      <c r="Q32" s="140"/>
      <c r="R32" s="10"/>
      <c r="S32" s="10"/>
      <c r="T32" s="139" t="str">
        <f t="shared" ca="1" si="10"/>
        <v/>
      </c>
      <c r="U32" s="7" t="str">
        <f t="shared" ca="1" si="1"/>
        <v/>
      </c>
      <c r="V32" s="7" t="str">
        <f t="shared" si="2"/>
        <v/>
      </c>
      <c r="W32" s="7" t="str">
        <f t="shared" si="3"/>
        <v>##Absoluto#BO</v>
      </c>
      <c r="X32" s="7" t="str">
        <f t="shared" si="4"/>
        <v>##Absoluto#NUNCHAKU</v>
      </c>
      <c r="Y32" s="7" t="str">
        <f t="shared" si="5"/>
        <v>##Absoluto#TUNQUA</v>
      </c>
      <c r="Z32" s="7" t="str">
        <f t="shared" si="6"/>
        <v>##Absoluto#SAI</v>
      </c>
      <c r="AA32" s="7" t="str">
        <f t="shared" si="7"/>
        <v>##Absoluto#KAMA</v>
      </c>
      <c r="AB32" s="7" t="str">
        <f t="shared" si="8"/>
        <v/>
      </c>
      <c r="AC32" s="24">
        <f t="shared" si="9"/>
        <v>0</v>
      </c>
      <c r="AE32" s="323" t="s">
        <v>2015</v>
      </c>
      <c r="AF32" s="324"/>
      <c r="AG32" s="325"/>
    </row>
    <row r="33" spans="2:33" ht="15.75" thickBot="1" x14ac:dyDescent="0.3">
      <c r="B33" s="23">
        <v>16</v>
      </c>
      <c r="C33" s="297"/>
      <c r="D33" s="298"/>
      <c r="E33" s="138"/>
      <c r="F33" s="10"/>
      <c r="G33" s="14"/>
      <c r="H33" s="10"/>
      <c r="I33" s="168"/>
      <c r="J33" s="8"/>
      <c r="K33" s="140"/>
      <c r="L33" s="10"/>
      <c r="M33" s="10"/>
      <c r="N33" s="10"/>
      <c r="O33" s="10"/>
      <c r="P33" s="10"/>
      <c r="Q33" s="140"/>
      <c r="R33" s="10"/>
      <c r="S33" s="10"/>
      <c r="T33" s="139" t="str">
        <f t="shared" ca="1" si="10"/>
        <v/>
      </c>
      <c r="U33" s="7" t="str">
        <f t="shared" ca="1" si="1"/>
        <v/>
      </c>
      <c r="V33" s="7" t="str">
        <f t="shared" si="2"/>
        <v/>
      </c>
      <c r="W33" s="7" t="str">
        <f t="shared" si="3"/>
        <v>##Absoluto#BO</v>
      </c>
      <c r="X33" s="7" t="str">
        <f t="shared" si="4"/>
        <v>##Absoluto#NUNCHAKU</v>
      </c>
      <c r="Y33" s="7" t="str">
        <f t="shared" si="5"/>
        <v>##Absoluto#TUNQUA</v>
      </c>
      <c r="Z33" s="7" t="str">
        <f t="shared" si="6"/>
        <v>##Absoluto#SAI</v>
      </c>
      <c r="AA33" s="7" t="str">
        <f t="shared" si="7"/>
        <v>##Absoluto#KAMA</v>
      </c>
      <c r="AB33" s="7" t="str">
        <f t="shared" si="8"/>
        <v/>
      </c>
      <c r="AC33" s="24">
        <f t="shared" si="9"/>
        <v>0</v>
      </c>
      <c r="AE33" s="326"/>
      <c r="AF33" s="327"/>
      <c r="AG33" s="328"/>
    </row>
    <row r="34" spans="2:33" ht="16.5" thickTop="1" thickBot="1" x14ac:dyDescent="0.3">
      <c r="B34" s="23">
        <v>17</v>
      </c>
      <c r="C34" s="297"/>
      <c r="D34" s="298"/>
      <c r="E34" s="138"/>
      <c r="F34" s="10"/>
      <c r="G34" s="14"/>
      <c r="H34" s="10"/>
      <c r="I34" s="168"/>
      <c r="J34" s="8"/>
      <c r="K34" s="140"/>
      <c r="L34" s="10"/>
      <c r="M34" s="10"/>
      <c r="N34" s="10"/>
      <c r="O34" s="10"/>
      <c r="P34" s="10"/>
      <c r="Q34" s="140"/>
      <c r="R34" s="10"/>
      <c r="S34" s="10"/>
      <c r="T34" s="139" t="str">
        <f t="shared" ca="1" si="10"/>
        <v/>
      </c>
      <c r="U34" s="7" t="str">
        <f t="shared" ca="1" si="1"/>
        <v/>
      </c>
      <c r="V34" s="7" t="str">
        <f t="shared" si="2"/>
        <v/>
      </c>
      <c r="W34" s="7" t="str">
        <f t="shared" si="3"/>
        <v>##Absoluto#BO</v>
      </c>
      <c r="X34" s="7" t="str">
        <f t="shared" si="4"/>
        <v>##Absoluto#NUNCHAKU</v>
      </c>
      <c r="Y34" s="7" t="str">
        <f t="shared" si="5"/>
        <v>##Absoluto#TUNQUA</v>
      </c>
      <c r="Z34" s="7" t="str">
        <f t="shared" si="6"/>
        <v>##Absoluto#SAI</v>
      </c>
      <c r="AA34" s="7" t="str">
        <f t="shared" si="7"/>
        <v>##Absoluto#KAMA</v>
      </c>
      <c r="AB34" s="7" t="str">
        <f t="shared" si="8"/>
        <v/>
      </c>
      <c r="AC34" s="24">
        <f t="shared" si="9"/>
        <v>0</v>
      </c>
    </row>
    <row r="35" spans="2:33" ht="15.75" thickTop="1" x14ac:dyDescent="0.25">
      <c r="B35" s="23">
        <v>18</v>
      </c>
      <c r="C35" s="297"/>
      <c r="D35" s="298"/>
      <c r="E35" s="138"/>
      <c r="F35" s="10"/>
      <c r="G35" s="14"/>
      <c r="H35" s="10"/>
      <c r="I35" s="168"/>
      <c r="J35" s="8"/>
      <c r="K35" s="140"/>
      <c r="L35" s="10"/>
      <c r="M35" s="10"/>
      <c r="N35" s="10"/>
      <c r="O35" s="10"/>
      <c r="P35" s="10"/>
      <c r="Q35" s="140"/>
      <c r="R35" s="10"/>
      <c r="S35" s="10"/>
      <c r="T35" s="139" t="str">
        <f t="shared" ca="1" si="10"/>
        <v/>
      </c>
      <c r="U35" s="7" t="str">
        <f t="shared" ca="1" si="1"/>
        <v/>
      </c>
      <c r="V35" s="7" t="str">
        <f t="shared" si="2"/>
        <v/>
      </c>
      <c r="W35" s="7" t="str">
        <f t="shared" si="3"/>
        <v>##Absoluto#BO</v>
      </c>
      <c r="X35" s="7" t="str">
        <f t="shared" si="4"/>
        <v>##Absoluto#NUNCHAKU</v>
      </c>
      <c r="Y35" s="7" t="str">
        <f t="shared" si="5"/>
        <v>##Absoluto#TUNQUA</v>
      </c>
      <c r="Z35" s="7" t="str">
        <f t="shared" si="6"/>
        <v>##Absoluto#SAI</v>
      </c>
      <c r="AA35" s="7" t="str">
        <f t="shared" si="7"/>
        <v>##Absoluto#KAMA</v>
      </c>
      <c r="AB35" s="7" t="str">
        <f t="shared" si="8"/>
        <v/>
      </c>
      <c r="AC35" s="24">
        <f t="shared" si="9"/>
        <v>0</v>
      </c>
      <c r="AE35" s="285" t="s">
        <v>2662</v>
      </c>
      <c r="AF35" s="286"/>
      <c r="AG35" s="287"/>
    </row>
    <row r="36" spans="2:33" x14ac:dyDescent="0.25">
      <c r="B36" s="23">
        <v>19</v>
      </c>
      <c r="C36" s="297"/>
      <c r="D36" s="298"/>
      <c r="E36" s="138"/>
      <c r="F36" s="10"/>
      <c r="G36" s="14"/>
      <c r="H36" s="10"/>
      <c r="I36" s="168"/>
      <c r="J36" s="8"/>
      <c r="K36" s="140"/>
      <c r="L36" s="10"/>
      <c r="M36" s="10"/>
      <c r="N36" s="10"/>
      <c r="O36" s="10"/>
      <c r="P36" s="10"/>
      <c r="Q36" s="140"/>
      <c r="R36" s="10"/>
      <c r="S36" s="10"/>
      <c r="T36" s="139" t="str">
        <f t="shared" ca="1" si="10"/>
        <v/>
      </c>
      <c r="U36" s="7" t="str">
        <f t="shared" ca="1" si="1"/>
        <v/>
      </c>
      <c r="V36" s="7" t="str">
        <f t="shared" si="2"/>
        <v/>
      </c>
      <c r="W36" s="7" t="str">
        <f t="shared" si="3"/>
        <v>##Absoluto#BO</v>
      </c>
      <c r="X36" s="7" t="str">
        <f t="shared" si="4"/>
        <v>##Absoluto#NUNCHAKU</v>
      </c>
      <c r="Y36" s="7" t="str">
        <f t="shared" si="5"/>
        <v>##Absoluto#TUNQUA</v>
      </c>
      <c r="Z36" s="7" t="str">
        <f t="shared" si="6"/>
        <v>##Absoluto#SAI</v>
      </c>
      <c r="AA36" s="7" t="str">
        <f t="shared" si="7"/>
        <v>##Absoluto#KAMA</v>
      </c>
      <c r="AB36" s="7" t="str">
        <f t="shared" si="8"/>
        <v/>
      </c>
      <c r="AC36" s="24">
        <f t="shared" si="9"/>
        <v>0</v>
      </c>
      <c r="AE36" s="288" t="s">
        <v>2663</v>
      </c>
      <c r="AF36" s="289"/>
      <c r="AG36" s="290"/>
    </row>
    <row r="37" spans="2:33" x14ac:dyDescent="0.25">
      <c r="B37" s="23">
        <v>20</v>
      </c>
      <c r="C37" s="297"/>
      <c r="D37" s="298"/>
      <c r="E37" s="138"/>
      <c r="F37" s="10"/>
      <c r="G37" s="14"/>
      <c r="H37" s="10"/>
      <c r="I37" s="168"/>
      <c r="J37" s="8"/>
      <c r="K37" s="140"/>
      <c r="L37" s="10"/>
      <c r="M37" s="10"/>
      <c r="N37" s="10"/>
      <c r="O37" s="10"/>
      <c r="P37" s="10"/>
      <c r="Q37" s="10"/>
      <c r="R37" s="10"/>
      <c r="S37" s="10"/>
      <c r="T37" s="139" t="str">
        <f t="shared" ca="1" si="10"/>
        <v/>
      </c>
      <c r="U37" s="7" t="str">
        <f t="shared" ca="1" si="1"/>
        <v/>
      </c>
      <c r="V37" s="7" t="str">
        <f t="shared" si="2"/>
        <v/>
      </c>
      <c r="W37" s="7" t="str">
        <f t="shared" si="3"/>
        <v>##Absoluto#BO</v>
      </c>
      <c r="X37" s="7" t="str">
        <f t="shared" si="4"/>
        <v>##Absoluto#NUNCHAKU</v>
      </c>
      <c r="Y37" s="7" t="str">
        <f t="shared" si="5"/>
        <v>##Absoluto#TUNQUA</v>
      </c>
      <c r="Z37" s="7" t="str">
        <f t="shared" si="6"/>
        <v>##Absoluto#SAI</v>
      </c>
      <c r="AA37" s="7" t="str">
        <f t="shared" si="7"/>
        <v>##Absoluto#KAMA</v>
      </c>
      <c r="AB37" s="7" t="str">
        <f t="shared" si="8"/>
        <v/>
      </c>
      <c r="AC37" s="24">
        <f t="shared" si="9"/>
        <v>0</v>
      </c>
      <c r="AE37" s="288" t="s">
        <v>2664</v>
      </c>
      <c r="AF37" s="289"/>
      <c r="AG37" s="290"/>
    </row>
    <row r="38" spans="2:33" x14ac:dyDescent="0.25">
      <c r="B38" s="23">
        <v>21</v>
      </c>
      <c r="C38" s="297"/>
      <c r="D38" s="298"/>
      <c r="E38" s="138"/>
      <c r="F38" s="10"/>
      <c r="G38" s="14"/>
      <c r="H38" s="10"/>
      <c r="I38" s="168"/>
      <c r="J38" s="8"/>
      <c r="K38" s="140"/>
      <c r="L38" s="10"/>
      <c r="M38" s="10"/>
      <c r="N38" s="10"/>
      <c r="O38" s="10"/>
      <c r="P38" s="10"/>
      <c r="Q38" s="10"/>
      <c r="R38" s="10"/>
      <c r="S38" s="10"/>
      <c r="T38" s="139" t="str">
        <f t="shared" ca="1" si="10"/>
        <v/>
      </c>
      <c r="U38" s="7" t="str">
        <f t="shared" ca="1" si="1"/>
        <v/>
      </c>
      <c r="V38" s="7" t="str">
        <f t="shared" si="2"/>
        <v/>
      </c>
      <c r="W38" s="7" t="str">
        <f t="shared" si="3"/>
        <v>##Absoluto#BO</v>
      </c>
      <c r="X38" s="7" t="str">
        <f t="shared" si="4"/>
        <v>##Absoluto#NUNCHAKU</v>
      </c>
      <c r="Y38" s="7" t="str">
        <f t="shared" si="5"/>
        <v>##Absoluto#TUNQUA</v>
      </c>
      <c r="Z38" s="7" t="str">
        <f t="shared" si="6"/>
        <v>##Absoluto#SAI</v>
      </c>
      <c r="AA38" s="7" t="str">
        <f t="shared" si="7"/>
        <v>##Absoluto#KAMA</v>
      </c>
      <c r="AB38" s="7" t="str">
        <f t="shared" si="8"/>
        <v/>
      </c>
      <c r="AC38" s="24">
        <f t="shared" si="9"/>
        <v>0</v>
      </c>
      <c r="AE38" s="288" t="s">
        <v>2665</v>
      </c>
      <c r="AF38" s="289"/>
      <c r="AG38" s="290"/>
    </row>
    <row r="39" spans="2:33" x14ac:dyDescent="0.25">
      <c r="B39" s="142">
        <v>22</v>
      </c>
      <c r="C39" s="312"/>
      <c r="D39" s="313"/>
      <c r="E39" s="138"/>
      <c r="F39" s="10"/>
      <c r="G39" s="14"/>
      <c r="H39" s="10"/>
      <c r="I39" s="168"/>
      <c r="J39" s="8"/>
      <c r="K39" s="140"/>
      <c r="L39" s="10"/>
      <c r="M39" s="10"/>
      <c r="N39" s="10"/>
      <c r="O39" s="10"/>
      <c r="P39" s="10"/>
      <c r="Q39" s="10"/>
      <c r="R39" s="10"/>
      <c r="S39" s="10"/>
      <c r="T39" s="139" t="str">
        <f t="shared" ca="1" si="10"/>
        <v/>
      </c>
      <c r="U39" s="7" t="str">
        <f t="shared" ca="1" si="1"/>
        <v/>
      </c>
      <c r="V39" s="7" t="str">
        <f t="shared" si="2"/>
        <v/>
      </c>
      <c r="W39" s="7" t="str">
        <f t="shared" si="3"/>
        <v>##Absoluto#BO</v>
      </c>
      <c r="X39" s="7" t="str">
        <f t="shared" si="4"/>
        <v>##Absoluto#NUNCHAKU</v>
      </c>
      <c r="Y39" s="7" t="str">
        <f t="shared" si="5"/>
        <v>##Absoluto#TUNQUA</v>
      </c>
      <c r="Z39" s="7" t="str">
        <f t="shared" si="6"/>
        <v>##Absoluto#SAI</v>
      </c>
      <c r="AA39" s="7" t="str">
        <f t="shared" si="7"/>
        <v>##Absoluto#KAMA</v>
      </c>
      <c r="AB39" s="7" t="str">
        <f t="shared" si="8"/>
        <v/>
      </c>
      <c r="AC39" s="24">
        <f t="shared" si="9"/>
        <v>0</v>
      </c>
      <c r="AE39" s="288" t="s">
        <v>2666</v>
      </c>
      <c r="AF39" s="289"/>
      <c r="AG39" s="290"/>
    </row>
    <row r="40" spans="2:33" ht="15.75" thickBot="1" x14ac:dyDescent="0.3">
      <c r="B40" s="142">
        <v>23</v>
      </c>
      <c r="C40" s="312"/>
      <c r="D40" s="313"/>
      <c r="E40" s="138"/>
      <c r="F40" s="10"/>
      <c r="G40" s="14"/>
      <c r="H40" s="10"/>
      <c r="I40" s="168"/>
      <c r="J40" s="8"/>
      <c r="K40" s="140"/>
      <c r="L40" s="10"/>
      <c r="M40" s="10"/>
      <c r="N40" s="10"/>
      <c r="O40" s="10"/>
      <c r="P40" s="10"/>
      <c r="Q40" s="10"/>
      <c r="R40" s="10"/>
      <c r="S40" s="10"/>
      <c r="T40" s="139" t="str">
        <f t="shared" ca="1" si="10"/>
        <v/>
      </c>
      <c r="U40" s="7" t="str">
        <f t="shared" ca="1" si="1"/>
        <v/>
      </c>
      <c r="V40" s="7" t="str">
        <f t="shared" si="2"/>
        <v/>
      </c>
      <c r="W40" s="7" t="str">
        <f t="shared" si="3"/>
        <v>##Absoluto#BO</v>
      </c>
      <c r="X40" s="7" t="str">
        <f t="shared" si="4"/>
        <v>##Absoluto#NUNCHAKU</v>
      </c>
      <c r="Y40" s="7" t="str">
        <f t="shared" si="5"/>
        <v>##Absoluto#TUNQUA</v>
      </c>
      <c r="Z40" s="7" t="str">
        <f t="shared" si="6"/>
        <v>##Absoluto#SAI</v>
      </c>
      <c r="AA40" s="7" t="str">
        <f t="shared" si="7"/>
        <v>##Absoluto#KAMA</v>
      </c>
      <c r="AB40" s="7" t="str">
        <f t="shared" si="8"/>
        <v/>
      </c>
      <c r="AC40" s="24">
        <f t="shared" si="9"/>
        <v>0</v>
      </c>
      <c r="AE40" s="291" t="s">
        <v>2667</v>
      </c>
      <c r="AF40" s="292"/>
      <c r="AG40" s="293"/>
    </row>
    <row r="41" spans="2:33" ht="15.75" thickTop="1" x14ac:dyDescent="0.25">
      <c r="B41" s="142">
        <v>24</v>
      </c>
      <c r="C41" s="312"/>
      <c r="D41" s="313"/>
      <c r="E41" s="138"/>
      <c r="F41" s="10"/>
      <c r="G41" s="14"/>
      <c r="H41" s="10"/>
      <c r="I41" s="168"/>
      <c r="J41" s="8"/>
      <c r="K41" s="140"/>
      <c r="L41" s="10"/>
      <c r="M41" s="10"/>
      <c r="N41" s="10"/>
      <c r="O41" s="10"/>
      <c r="P41" s="10"/>
      <c r="Q41" s="10"/>
      <c r="R41" s="10"/>
      <c r="S41" s="10"/>
      <c r="T41" s="139" t="str">
        <f t="shared" ca="1" si="10"/>
        <v/>
      </c>
      <c r="U41" s="7" t="str">
        <f t="shared" ca="1" si="1"/>
        <v/>
      </c>
      <c r="V41" s="7" t="str">
        <f t="shared" si="2"/>
        <v/>
      </c>
      <c r="W41" s="7" t="str">
        <f t="shared" si="3"/>
        <v>##Absoluto#BO</v>
      </c>
      <c r="X41" s="7" t="str">
        <f t="shared" si="4"/>
        <v>##Absoluto#NUNCHAKU</v>
      </c>
      <c r="Y41" s="7" t="str">
        <f t="shared" si="5"/>
        <v>##Absoluto#TUNQUA</v>
      </c>
      <c r="Z41" s="7" t="str">
        <f t="shared" si="6"/>
        <v>##Absoluto#SAI</v>
      </c>
      <c r="AA41" s="7" t="str">
        <f t="shared" si="7"/>
        <v>##Absoluto#KAMA</v>
      </c>
      <c r="AB41" s="7" t="str">
        <f t="shared" si="8"/>
        <v/>
      </c>
      <c r="AC41" s="24">
        <f t="shared" si="9"/>
        <v>0</v>
      </c>
    </row>
    <row r="42" spans="2:33" x14ac:dyDescent="0.25">
      <c r="B42" s="142">
        <v>25</v>
      </c>
      <c r="C42" s="312"/>
      <c r="D42" s="313"/>
      <c r="E42" s="138"/>
      <c r="F42" s="140"/>
      <c r="G42" s="141"/>
      <c r="H42" s="10"/>
      <c r="I42" s="168"/>
      <c r="J42" s="8"/>
      <c r="K42" s="140"/>
      <c r="L42" s="140"/>
      <c r="M42" s="140"/>
      <c r="N42" s="140"/>
      <c r="O42" s="140"/>
      <c r="P42" s="140"/>
      <c r="Q42" s="140"/>
      <c r="R42" s="140"/>
      <c r="S42" s="140"/>
      <c r="T42" s="139" t="str">
        <f t="shared" ca="1" si="10"/>
        <v/>
      </c>
      <c r="U42" s="139" t="str">
        <f t="shared" ca="1" si="1"/>
        <v/>
      </c>
      <c r="V42" s="139" t="str">
        <f t="shared" si="2"/>
        <v/>
      </c>
      <c r="W42" s="7" t="str">
        <f t="shared" si="3"/>
        <v>##Absoluto#BO</v>
      </c>
      <c r="X42" s="7" t="str">
        <f t="shared" si="4"/>
        <v>##Absoluto#NUNCHAKU</v>
      </c>
      <c r="Y42" s="7" t="str">
        <f t="shared" si="5"/>
        <v>##Absoluto#TUNQUA</v>
      </c>
      <c r="Z42" s="7" t="str">
        <f t="shared" si="6"/>
        <v>##Absoluto#SAI</v>
      </c>
      <c r="AA42" s="7" t="str">
        <f t="shared" si="7"/>
        <v>##Absoluto#KAMA</v>
      </c>
      <c r="AB42" s="7" t="str">
        <f t="shared" si="8"/>
        <v/>
      </c>
      <c r="AC42" s="24">
        <f t="shared" si="9"/>
        <v>0</v>
      </c>
    </row>
    <row r="43" spans="2:33" x14ac:dyDescent="0.25">
      <c r="B43" s="142">
        <v>26</v>
      </c>
      <c r="C43" s="312"/>
      <c r="D43" s="313"/>
      <c r="E43" s="138"/>
      <c r="F43" s="140"/>
      <c r="G43" s="141"/>
      <c r="H43" s="10"/>
      <c r="I43" s="168"/>
      <c r="J43" s="8"/>
      <c r="K43" s="140"/>
      <c r="L43" s="140"/>
      <c r="M43" s="140"/>
      <c r="N43" s="140"/>
      <c r="O43" s="140"/>
      <c r="P43" s="140"/>
      <c r="Q43" s="140"/>
      <c r="R43" s="140"/>
      <c r="S43" s="140"/>
      <c r="T43" s="139" t="str">
        <f t="shared" ca="1" si="10"/>
        <v/>
      </c>
      <c r="U43" s="139" t="str">
        <f t="shared" ca="1" si="1"/>
        <v/>
      </c>
      <c r="V43" s="139" t="str">
        <f t="shared" si="2"/>
        <v/>
      </c>
      <c r="W43" s="7" t="str">
        <f t="shared" si="3"/>
        <v>##Absoluto#BO</v>
      </c>
      <c r="X43" s="7" t="str">
        <f t="shared" si="4"/>
        <v>##Absoluto#NUNCHAKU</v>
      </c>
      <c r="Y43" s="7" t="str">
        <f t="shared" si="5"/>
        <v>##Absoluto#TUNQUA</v>
      </c>
      <c r="Z43" s="7" t="str">
        <f t="shared" si="6"/>
        <v>##Absoluto#SAI</v>
      </c>
      <c r="AA43" s="7" t="str">
        <f t="shared" si="7"/>
        <v>##Absoluto#KAMA</v>
      </c>
      <c r="AB43" s="7" t="str">
        <f t="shared" si="8"/>
        <v/>
      </c>
      <c r="AC43" s="24">
        <f t="shared" si="9"/>
        <v>0</v>
      </c>
    </row>
    <row r="44" spans="2:33" s="15" customFormat="1" x14ac:dyDescent="0.25">
      <c r="B44" s="142">
        <v>27</v>
      </c>
      <c r="C44" s="312"/>
      <c r="D44" s="313"/>
      <c r="E44" s="138"/>
      <c r="F44" s="140"/>
      <c r="G44" s="141"/>
      <c r="H44" s="10"/>
      <c r="I44" s="168"/>
      <c r="J44" s="8"/>
      <c r="K44" s="140"/>
      <c r="L44" s="140"/>
      <c r="M44" s="140"/>
      <c r="N44" s="140"/>
      <c r="O44" s="140"/>
      <c r="P44" s="140"/>
      <c r="Q44" s="140"/>
      <c r="R44" s="140"/>
      <c r="S44" s="140"/>
      <c r="T44" s="139" t="str">
        <f t="shared" ca="1" si="10"/>
        <v/>
      </c>
      <c r="U44" s="139" t="str">
        <f t="shared" ca="1" si="1"/>
        <v/>
      </c>
      <c r="V44" s="139" t="str">
        <f t="shared" si="2"/>
        <v/>
      </c>
      <c r="W44" s="139" t="str">
        <f t="shared" si="3"/>
        <v>##Absoluto#BO</v>
      </c>
      <c r="X44" s="139" t="str">
        <f t="shared" si="4"/>
        <v>##Absoluto#NUNCHAKU</v>
      </c>
      <c r="Y44" s="139" t="str">
        <f t="shared" si="5"/>
        <v>##Absoluto#TUNQUA</v>
      </c>
      <c r="Z44" s="139" t="str">
        <f t="shared" si="6"/>
        <v>##Absoluto#SAI</v>
      </c>
      <c r="AA44" s="139" t="str">
        <f t="shared" si="7"/>
        <v>##Absoluto#KAMA</v>
      </c>
      <c r="AB44" s="139" t="str">
        <f t="shared" si="8"/>
        <v/>
      </c>
      <c r="AC44" s="24">
        <f t="shared" si="9"/>
        <v>0</v>
      </c>
    </row>
    <row r="45" spans="2:33" s="15" customFormat="1" x14ac:dyDescent="0.25">
      <c r="B45" s="142">
        <v>28</v>
      </c>
      <c r="C45" s="312"/>
      <c r="D45" s="313"/>
      <c r="E45" s="138"/>
      <c r="F45" s="140"/>
      <c r="G45" s="141"/>
      <c r="H45" s="10"/>
      <c r="I45" s="168"/>
      <c r="J45" s="8"/>
      <c r="K45" s="140"/>
      <c r="L45" s="140"/>
      <c r="M45" s="140"/>
      <c r="N45" s="140"/>
      <c r="O45" s="140"/>
      <c r="P45" s="140"/>
      <c r="Q45" s="140"/>
      <c r="R45" s="140"/>
      <c r="S45" s="140"/>
      <c r="T45" s="139" t="str">
        <f t="shared" ca="1" si="10"/>
        <v/>
      </c>
      <c r="U45" s="139" t="str">
        <f t="shared" ca="1" si="1"/>
        <v/>
      </c>
      <c r="V45" s="139" t="str">
        <f t="shared" si="2"/>
        <v/>
      </c>
      <c r="W45" s="139" t="str">
        <f t="shared" si="3"/>
        <v>##Absoluto#BO</v>
      </c>
      <c r="X45" s="139" t="str">
        <f t="shared" si="4"/>
        <v>##Absoluto#NUNCHAKU</v>
      </c>
      <c r="Y45" s="139" t="str">
        <f t="shared" si="5"/>
        <v>##Absoluto#TUNQUA</v>
      </c>
      <c r="Z45" s="139" t="str">
        <f t="shared" si="6"/>
        <v>##Absoluto#SAI</v>
      </c>
      <c r="AA45" s="139" t="str">
        <f t="shared" si="7"/>
        <v>##Absoluto#KAMA</v>
      </c>
      <c r="AB45" s="139" t="str">
        <f t="shared" si="8"/>
        <v/>
      </c>
      <c r="AC45" s="24">
        <f t="shared" si="9"/>
        <v>0</v>
      </c>
    </row>
    <row r="46" spans="2:33" x14ac:dyDescent="0.25">
      <c r="B46" s="142">
        <v>29</v>
      </c>
      <c r="C46" s="312"/>
      <c r="D46" s="313"/>
      <c r="E46" s="138"/>
      <c r="F46" s="140"/>
      <c r="G46" s="14"/>
      <c r="H46" s="10"/>
      <c r="I46" s="168"/>
      <c r="J46" s="8"/>
      <c r="K46" s="140"/>
      <c r="L46" s="140"/>
      <c r="M46" s="140"/>
      <c r="N46" s="140"/>
      <c r="O46" s="140"/>
      <c r="P46" s="140"/>
      <c r="Q46" s="140"/>
      <c r="R46" s="140"/>
      <c r="S46" s="140"/>
      <c r="T46" s="139" t="str">
        <f t="shared" ca="1" si="10"/>
        <v/>
      </c>
      <c r="U46" s="139" t="str">
        <f t="shared" ca="1" si="1"/>
        <v/>
      </c>
      <c r="V46" s="139" t="str">
        <f t="shared" si="2"/>
        <v/>
      </c>
      <c r="W46" s="7" t="str">
        <f t="shared" si="3"/>
        <v>##Absoluto#BO</v>
      </c>
      <c r="X46" s="7" t="str">
        <f t="shared" si="4"/>
        <v>##Absoluto#NUNCHAKU</v>
      </c>
      <c r="Y46" s="7" t="str">
        <f t="shared" si="5"/>
        <v>##Absoluto#TUNQUA</v>
      </c>
      <c r="Z46" s="7" t="str">
        <f t="shared" si="6"/>
        <v>##Absoluto#SAI</v>
      </c>
      <c r="AA46" s="7" t="str">
        <f t="shared" si="7"/>
        <v>##Absoluto#KAMA</v>
      </c>
      <c r="AB46" s="7" t="str">
        <f t="shared" si="8"/>
        <v/>
      </c>
      <c r="AC46" s="24">
        <f t="shared" si="9"/>
        <v>0</v>
      </c>
    </row>
    <row r="47" spans="2:33" x14ac:dyDescent="0.25">
      <c r="B47" s="142">
        <v>30</v>
      </c>
      <c r="C47" s="312"/>
      <c r="D47" s="313"/>
      <c r="E47" s="138"/>
      <c r="F47" s="140"/>
      <c r="G47" s="14"/>
      <c r="H47" s="10"/>
      <c r="I47" s="168"/>
      <c r="J47" s="8"/>
      <c r="K47" s="140"/>
      <c r="L47" s="140"/>
      <c r="M47" s="140"/>
      <c r="N47" s="140"/>
      <c r="O47" s="140"/>
      <c r="P47" s="140"/>
      <c r="Q47" s="140"/>
      <c r="R47" s="140"/>
      <c r="S47" s="140"/>
      <c r="T47" s="139" t="str">
        <f t="shared" ca="1" si="10"/>
        <v/>
      </c>
      <c r="U47" s="139" t="str">
        <f t="shared" ca="1" si="1"/>
        <v/>
      </c>
      <c r="V47" s="139" t="str">
        <f t="shared" si="2"/>
        <v/>
      </c>
      <c r="W47" s="7" t="str">
        <f t="shared" si="3"/>
        <v>##Absoluto#BO</v>
      </c>
      <c r="X47" s="7" t="str">
        <f t="shared" si="4"/>
        <v>##Absoluto#NUNCHAKU</v>
      </c>
      <c r="Y47" s="7" t="str">
        <f t="shared" si="5"/>
        <v>##Absoluto#TUNQUA</v>
      </c>
      <c r="Z47" s="7" t="str">
        <f t="shared" si="6"/>
        <v>##Absoluto#SAI</v>
      </c>
      <c r="AA47" s="7" t="str">
        <f t="shared" si="7"/>
        <v>##Absoluto#KAMA</v>
      </c>
      <c r="AB47" s="7" t="str">
        <f t="shared" si="8"/>
        <v/>
      </c>
      <c r="AC47" s="24">
        <f t="shared" si="9"/>
        <v>0</v>
      </c>
    </row>
    <row r="48" spans="2:33" s="15" customFormat="1" x14ac:dyDescent="0.25">
      <c r="B48" s="142">
        <v>31</v>
      </c>
      <c r="C48" s="312"/>
      <c r="D48" s="313"/>
      <c r="E48" s="138"/>
      <c r="F48" s="140"/>
      <c r="G48" s="141"/>
      <c r="H48" s="10"/>
      <c r="I48" s="168"/>
      <c r="J48" s="8"/>
      <c r="K48" s="140"/>
      <c r="L48" s="140"/>
      <c r="M48" s="140"/>
      <c r="N48" s="140"/>
      <c r="O48" s="140"/>
      <c r="P48" s="140"/>
      <c r="Q48" s="140"/>
      <c r="R48" s="140"/>
      <c r="S48" s="140"/>
      <c r="T48" s="139" t="str">
        <f t="shared" ca="1" si="10"/>
        <v/>
      </c>
      <c r="U48" s="139" t="str">
        <f t="shared" ca="1" si="1"/>
        <v/>
      </c>
      <c r="V48" s="139" t="str">
        <f t="shared" si="2"/>
        <v/>
      </c>
      <c r="W48" s="139" t="str">
        <f t="shared" si="3"/>
        <v>##Absoluto#BO</v>
      </c>
      <c r="X48" s="139" t="str">
        <f t="shared" si="4"/>
        <v>##Absoluto#NUNCHAKU</v>
      </c>
      <c r="Y48" s="139" t="str">
        <f t="shared" si="5"/>
        <v>##Absoluto#TUNQUA</v>
      </c>
      <c r="Z48" s="139" t="str">
        <f t="shared" si="6"/>
        <v>##Absoluto#SAI</v>
      </c>
      <c r="AA48" s="139" t="str">
        <f t="shared" si="7"/>
        <v>##Absoluto#KAMA</v>
      </c>
      <c r="AB48" s="139" t="str">
        <f t="shared" si="8"/>
        <v/>
      </c>
      <c r="AC48" s="24">
        <f t="shared" si="9"/>
        <v>0</v>
      </c>
    </row>
    <row r="49" spans="2:29" x14ac:dyDescent="0.25">
      <c r="B49" s="142">
        <v>32</v>
      </c>
      <c r="C49" s="312"/>
      <c r="D49" s="313"/>
      <c r="E49" s="138"/>
      <c r="F49" s="140"/>
      <c r="G49" s="14"/>
      <c r="H49" s="10"/>
      <c r="I49" s="168"/>
      <c r="J49" s="8"/>
      <c r="K49" s="140"/>
      <c r="L49" s="140"/>
      <c r="M49" s="140"/>
      <c r="N49" s="140"/>
      <c r="O49" s="140"/>
      <c r="P49" s="140"/>
      <c r="Q49" s="140"/>
      <c r="R49" s="140"/>
      <c r="S49" s="140"/>
      <c r="T49" s="139" t="str">
        <f t="shared" ca="1" si="10"/>
        <v/>
      </c>
      <c r="U49" s="139" t="str">
        <f t="shared" ca="1" si="1"/>
        <v/>
      </c>
      <c r="V49" s="139" t="str">
        <f t="shared" si="2"/>
        <v/>
      </c>
      <c r="W49" s="7" t="str">
        <f t="shared" si="3"/>
        <v>##Absoluto#BO</v>
      </c>
      <c r="X49" s="7" t="str">
        <f t="shared" si="4"/>
        <v>##Absoluto#NUNCHAKU</v>
      </c>
      <c r="Y49" s="7" t="str">
        <f t="shared" si="5"/>
        <v>##Absoluto#TUNQUA</v>
      </c>
      <c r="Z49" s="7" t="str">
        <f t="shared" si="6"/>
        <v>##Absoluto#SAI</v>
      </c>
      <c r="AA49" s="7" t="str">
        <f t="shared" si="7"/>
        <v>##Absoluto#KAMA</v>
      </c>
      <c r="AB49" s="7" t="str">
        <f t="shared" si="8"/>
        <v/>
      </c>
      <c r="AC49" s="24">
        <f t="shared" si="9"/>
        <v>0</v>
      </c>
    </row>
    <row r="50" spans="2:29" x14ac:dyDescent="0.25">
      <c r="B50" s="142">
        <v>33</v>
      </c>
      <c r="C50" s="312"/>
      <c r="D50" s="313"/>
      <c r="E50" s="138"/>
      <c r="F50" s="10"/>
      <c r="G50" s="14"/>
      <c r="H50" s="10"/>
      <c r="I50" s="168"/>
      <c r="J50" s="8"/>
      <c r="K50" s="140"/>
      <c r="L50" s="10"/>
      <c r="M50" s="10"/>
      <c r="N50" s="10"/>
      <c r="O50" s="10"/>
      <c r="P50" s="10"/>
      <c r="Q50" s="10"/>
      <c r="R50" s="10"/>
      <c r="S50" s="10"/>
      <c r="T50" s="139" t="str">
        <f t="shared" ca="1" si="10"/>
        <v/>
      </c>
      <c r="U50" s="7" t="str">
        <f t="shared" ref="U50:U66" ca="1" si="11">IF(I50="Sim","",IF(ISBLANK(GRAD._KARATE),"",IF(YEAR(TODAY())-F50&lt;=9,CONCATENATE($F50,"#",$H50,"#Absoluto#",L$17),CONCATENATE($F50,"#",$H50,"#",GRAD._KARATE,"#",L$17))))</f>
        <v/>
      </c>
      <c r="V50" s="7" t="str">
        <f t="shared" ref="V50:V66" si="12">IF(I50="Sim",F50&amp;"#Misto#Absoluto#PCD KATA","")</f>
        <v/>
      </c>
      <c r="W50" s="7" t="str">
        <f t="shared" ref="W50:W66" si="13">IF(I50="Sim","",CONCATENATE($F50,"#",$H50,"#Absoluto#",N$17))</f>
        <v>##Absoluto#BO</v>
      </c>
      <c r="X50" s="7" t="str">
        <f t="shared" ref="X50:X66" si="14">IF(I50="Sim","",CONCATENATE($F50,"#",$H50,"#Absoluto#",O$17))</f>
        <v>##Absoluto#NUNCHAKU</v>
      </c>
      <c r="Y50" s="7" t="str">
        <f t="shared" ref="Y50:Y66" si="15">IF(I50="Sim","",CONCATENATE($F50,"#",$H50,"#Absoluto#",P$17))</f>
        <v>##Absoluto#TUNQUA</v>
      </c>
      <c r="Z50" s="7" t="str">
        <f t="shared" ref="Z50:Z66" si="16">IF(I50="Sim","",CONCATENATE($F50,"#",$H50,"#Absoluto#",Q$17))</f>
        <v>##Absoluto#SAI</v>
      </c>
      <c r="AA50" s="7" t="str">
        <f t="shared" ref="AA50:AA66" si="17">IF(I50="Sim","",CONCATENATE($F50,"#",$H50,"#Absoluto#",R$17))</f>
        <v>##Absoluto#KAMA</v>
      </c>
      <c r="AB50" s="7" t="str">
        <f t="shared" ref="AB50:AB66" si="18">IF(I50="Sim",F50&amp;"#Misto#Absoluto#PCD KOBUDO","")</f>
        <v/>
      </c>
      <c r="AC50" s="24">
        <f t="shared" ref="AC50:AC66" si="19">IF(I50="Sim",IF(9-COUNTBLANK(K50:S50)&lt;=0,0,$AF$11+((8-COUNTBLANK(K50:S50))*$AF$12)),IF(9-COUNTBLANK(K50:S50)&lt;=0,0,$AF$7+((8-COUNTBLANK(K50:S50))*$AF$8)))</f>
        <v>0</v>
      </c>
    </row>
    <row r="51" spans="2:29" x14ac:dyDescent="0.25">
      <c r="B51" s="142">
        <v>34</v>
      </c>
      <c r="C51" s="312"/>
      <c r="D51" s="313"/>
      <c r="E51" s="138"/>
      <c r="F51" s="10"/>
      <c r="G51" s="14"/>
      <c r="H51" s="10"/>
      <c r="I51" s="168"/>
      <c r="J51" s="8"/>
      <c r="K51" s="140"/>
      <c r="L51" s="10"/>
      <c r="M51" s="10"/>
      <c r="N51" s="10"/>
      <c r="O51" s="10"/>
      <c r="P51" s="10"/>
      <c r="Q51" s="10"/>
      <c r="R51" s="10"/>
      <c r="S51" s="10"/>
      <c r="T51" s="139" t="str">
        <f t="shared" ca="1" si="10"/>
        <v/>
      </c>
      <c r="U51" s="7" t="str">
        <f t="shared" ca="1" si="11"/>
        <v/>
      </c>
      <c r="V51" s="7" t="str">
        <f t="shared" si="12"/>
        <v/>
      </c>
      <c r="W51" s="7" t="str">
        <f t="shared" si="13"/>
        <v>##Absoluto#BO</v>
      </c>
      <c r="X51" s="7" t="str">
        <f t="shared" si="14"/>
        <v>##Absoluto#NUNCHAKU</v>
      </c>
      <c r="Y51" s="7" t="str">
        <f t="shared" si="15"/>
        <v>##Absoluto#TUNQUA</v>
      </c>
      <c r="Z51" s="7" t="str">
        <f t="shared" si="16"/>
        <v>##Absoluto#SAI</v>
      </c>
      <c r="AA51" s="7" t="str">
        <f t="shared" si="17"/>
        <v>##Absoluto#KAMA</v>
      </c>
      <c r="AB51" s="7" t="str">
        <f t="shared" si="18"/>
        <v/>
      </c>
      <c r="AC51" s="24">
        <f t="shared" si="19"/>
        <v>0</v>
      </c>
    </row>
    <row r="52" spans="2:29" x14ac:dyDescent="0.25">
      <c r="B52" s="142">
        <v>35</v>
      </c>
      <c r="C52" s="297"/>
      <c r="D52" s="298"/>
      <c r="E52" s="138"/>
      <c r="F52" s="10"/>
      <c r="G52" s="14"/>
      <c r="H52" s="10"/>
      <c r="I52" s="168"/>
      <c r="J52" s="8"/>
      <c r="K52" s="140"/>
      <c r="L52" s="10"/>
      <c r="M52" s="10"/>
      <c r="N52" s="10"/>
      <c r="O52" s="10"/>
      <c r="P52" s="10"/>
      <c r="Q52" s="10"/>
      <c r="R52" s="10"/>
      <c r="S52" s="10"/>
      <c r="T52" s="139" t="str">
        <f t="shared" ca="1" si="10"/>
        <v/>
      </c>
      <c r="U52" s="7" t="str">
        <f t="shared" ca="1" si="11"/>
        <v/>
      </c>
      <c r="V52" s="7" t="str">
        <f t="shared" si="12"/>
        <v/>
      </c>
      <c r="W52" s="7" t="str">
        <f t="shared" si="13"/>
        <v>##Absoluto#BO</v>
      </c>
      <c r="X52" s="7" t="str">
        <f t="shared" si="14"/>
        <v>##Absoluto#NUNCHAKU</v>
      </c>
      <c r="Y52" s="7" t="str">
        <f t="shared" si="15"/>
        <v>##Absoluto#TUNQUA</v>
      </c>
      <c r="Z52" s="7" t="str">
        <f t="shared" si="16"/>
        <v>##Absoluto#SAI</v>
      </c>
      <c r="AA52" s="7" t="str">
        <f t="shared" si="17"/>
        <v>##Absoluto#KAMA</v>
      </c>
      <c r="AB52" s="7" t="str">
        <f t="shared" si="18"/>
        <v/>
      </c>
      <c r="AC52" s="24">
        <f t="shared" si="19"/>
        <v>0</v>
      </c>
    </row>
    <row r="53" spans="2:29" x14ac:dyDescent="0.25">
      <c r="B53" s="142">
        <v>36</v>
      </c>
      <c r="C53" s="297"/>
      <c r="D53" s="298"/>
      <c r="E53" s="138"/>
      <c r="F53" s="10"/>
      <c r="G53" s="14"/>
      <c r="H53" s="10"/>
      <c r="I53" s="168"/>
      <c r="J53" s="8"/>
      <c r="K53" s="140"/>
      <c r="L53" s="10"/>
      <c r="M53" s="10"/>
      <c r="N53" s="10"/>
      <c r="O53" s="10"/>
      <c r="P53" s="10"/>
      <c r="Q53" s="10"/>
      <c r="R53" s="10"/>
      <c r="S53" s="10"/>
      <c r="T53" s="139" t="str">
        <f t="shared" ca="1" si="10"/>
        <v/>
      </c>
      <c r="U53" s="7" t="str">
        <f t="shared" ca="1" si="11"/>
        <v/>
      </c>
      <c r="V53" s="7" t="str">
        <f t="shared" si="12"/>
        <v/>
      </c>
      <c r="W53" s="7" t="str">
        <f t="shared" si="13"/>
        <v>##Absoluto#BO</v>
      </c>
      <c r="X53" s="7" t="str">
        <f t="shared" si="14"/>
        <v>##Absoluto#NUNCHAKU</v>
      </c>
      <c r="Y53" s="7" t="str">
        <f t="shared" si="15"/>
        <v>##Absoluto#TUNQUA</v>
      </c>
      <c r="Z53" s="7" t="str">
        <f t="shared" si="16"/>
        <v>##Absoluto#SAI</v>
      </c>
      <c r="AA53" s="7" t="str">
        <f t="shared" si="17"/>
        <v>##Absoluto#KAMA</v>
      </c>
      <c r="AB53" s="7" t="str">
        <f t="shared" si="18"/>
        <v/>
      </c>
      <c r="AC53" s="24">
        <f t="shared" si="19"/>
        <v>0</v>
      </c>
    </row>
    <row r="54" spans="2:29" x14ac:dyDescent="0.25">
      <c r="B54" s="142">
        <v>37</v>
      </c>
      <c r="C54" s="297"/>
      <c r="D54" s="298"/>
      <c r="E54" s="138"/>
      <c r="F54" s="10"/>
      <c r="G54" s="14"/>
      <c r="H54" s="10"/>
      <c r="I54" s="168"/>
      <c r="J54" s="8"/>
      <c r="K54" s="140"/>
      <c r="L54" s="10"/>
      <c r="M54" s="10"/>
      <c r="N54" s="10"/>
      <c r="O54" s="10"/>
      <c r="P54" s="10"/>
      <c r="Q54" s="10"/>
      <c r="R54" s="10"/>
      <c r="S54" s="10"/>
      <c r="T54" s="139" t="str">
        <f t="shared" ca="1" si="10"/>
        <v/>
      </c>
      <c r="U54" s="7" t="str">
        <f t="shared" ca="1" si="11"/>
        <v/>
      </c>
      <c r="V54" s="7" t="str">
        <f t="shared" si="12"/>
        <v/>
      </c>
      <c r="W54" s="7" t="str">
        <f t="shared" si="13"/>
        <v>##Absoluto#BO</v>
      </c>
      <c r="X54" s="7" t="str">
        <f t="shared" si="14"/>
        <v>##Absoluto#NUNCHAKU</v>
      </c>
      <c r="Y54" s="7" t="str">
        <f t="shared" si="15"/>
        <v>##Absoluto#TUNQUA</v>
      </c>
      <c r="Z54" s="7" t="str">
        <f t="shared" si="16"/>
        <v>##Absoluto#SAI</v>
      </c>
      <c r="AA54" s="7" t="str">
        <f t="shared" si="17"/>
        <v>##Absoluto#KAMA</v>
      </c>
      <c r="AB54" s="7" t="str">
        <f t="shared" si="18"/>
        <v/>
      </c>
      <c r="AC54" s="24">
        <f t="shared" si="19"/>
        <v>0</v>
      </c>
    </row>
    <row r="55" spans="2:29" x14ac:dyDescent="0.25">
      <c r="B55" s="142">
        <v>38</v>
      </c>
      <c r="C55" s="297"/>
      <c r="D55" s="298"/>
      <c r="E55" s="138"/>
      <c r="F55" s="10"/>
      <c r="G55" s="14"/>
      <c r="H55" s="10"/>
      <c r="I55" s="168"/>
      <c r="J55" s="8"/>
      <c r="K55" s="140"/>
      <c r="L55" s="10"/>
      <c r="M55" s="10"/>
      <c r="N55" s="10"/>
      <c r="O55" s="10"/>
      <c r="P55" s="10"/>
      <c r="Q55" s="10"/>
      <c r="R55" s="10"/>
      <c r="S55" s="10"/>
      <c r="T55" s="139" t="str">
        <f t="shared" ca="1" si="10"/>
        <v/>
      </c>
      <c r="U55" s="7" t="str">
        <f t="shared" ca="1" si="11"/>
        <v/>
      </c>
      <c r="V55" s="7" t="str">
        <f t="shared" si="12"/>
        <v/>
      </c>
      <c r="W55" s="7" t="str">
        <f t="shared" si="13"/>
        <v>##Absoluto#BO</v>
      </c>
      <c r="X55" s="7" t="str">
        <f t="shared" si="14"/>
        <v>##Absoluto#NUNCHAKU</v>
      </c>
      <c r="Y55" s="7" t="str">
        <f t="shared" si="15"/>
        <v>##Absoluto#TUNQUA</v>
      </c>
      <c r="Z55" s="7" t="str">
        <f t="shared" si="16"/>
        <v>##Absoluto#SAI</v>
      </c>
      <c r="AA55" s="7" t="str">
        <f t="shared" si="17"/>
        <v>##Absoluto#KAMA</v>
      </c>
      <c r="AB55" s="7" t="str">
        <f t="shared" si="18"/>
        <v/>
      </c>
      <c r="AC55" s="24">
        <f t="shared" si="19"/>
        <v>0</v>
      </c>
    </row>
    <row r="56" spans="2:29" x14ac:dyDescent="0.25">
      <c r="B56" s="142">
        <v>39</v>
      </c>
      <c r="C56" s="297"/>
      <c r="D56" s="298"/>
      <c r="E56" s="138"/>
      <c r="F56" s="10"/>
      <c r="G56" s="14"/>
      <c r="H56" s="10"/>
      <c r="I56" s="168"/>
      <c r="J56" s="8"/>
      <c r="K56" s="140"/>
      <c r="L56" s="10"/>
      <c r="M56" s="10"/>
      <c r="N56" s="10"/>
      <c r="O56" s="10"/>
      <c r="P56" s="10"/>
      <c r="Q56" s="10"/>
      <c r="R56" s="10"/>
      <c r="S56" s="10"/>
      <c r="T56" s="139" t="str">
        <f t="shared" ca="1" si="10"/>
        <v/>
      </c>
      <c r="U56" s="7" t="str">
        <f t="shared" ca="1" si="11"/>
        <v/>
      </c>
      <c r="V56" s="7" t="str">
        <f t="shared" si="12"/>
        <v/>
      </c>
      <c r="W56" s="7" t="str">
        <f t="shared" si="13"/>
        <v>##Absoluto#BO</v>
      </c>
      <c r="X56" s="7" t="str">
        <f t="shared" si="14"/>
        <v>##Absoluto#NUNCHAKU</v>
      </c>
      <c r="Y56" s="7" t="str">
        <f t="shared" si="15"/>
        <v>##Absoluto#TUNQUA</v>
      </c>
      <c r="Z56" s="7" t="str">
        <f t="shared" si="16"/>
        <v>##Absoluto#SAI</v>
      </c>
      <c r="AA56" s="7" t="str">
        <f t="shared" si="17"/>
        <v>##Absoluto#KAMA</v>
      </c>
      <c r="AB56" s="7" t="str">
        <f t="shared" si="18"/>
        <v/>
      </c>
      <c r="AC56" s="24">
        <f t="shared" si="19"/>
        <v>0</v>
      </c>
    </row>
    <row r="57" spans="2:29" x14ac:dyDescent="0.25">
      <c r="B57" s="142">
        <v>40</v>
      </c>
      <c r="C57" s="297"/>
      <c r="D57" s="298"/>
      <c r="E57" s="138"/>
      <c r="F57" s="10"/>
      <c r="G57" s="14"/>
      <c r="H57" s="10"/>
      <c r="I57" s="168"/>
      <c r="J57" s="8"/>
      <c r="K57" s="140"/>
      <c r="L57" s="10"/>
      <c r="M57" s="10"/>
      <c r="N57" s="10"/>
      <c r="O57" s="10"/>
      <c r="P57" s="10"/>
      <c r="Q57" s="10"/>
      <c r="R57" s="10"/>
      <c r="S57" s="10"/>
      <c r="T57" s="139" t="str">
        <f t="shared" ca="1" si="10"/>
        <v/>
      </c>
      <c r="U57" s="7" t="str">
        <f t="shared" ca="1" si="11"/>
        <v/>
      </c>
      <c r="V57" s="7" t="str">
        <f t="shared" si="12"/>
        <v/>
      </c>
      <c r="W57" s="7" t="str">
        <f t="shared" si="13"/>
        <v>##Absoluto#BO</v>
      </c>
      <c r="X57" s="7" t="str">
        <f t="shared" si="14"/>
        <v>##Absoluto#NUNCHAKU</v>
      </c>
      <c r="Y57" s="7" t="str">
        <f t="shared" si="15"/>
        <v>##Absoluto#TUNQUA</v>
      </c>
      <c r="Z57" s="7" t="str">
        <f t="shared" si="16"/>
        <v>##Absoluto#SAI</v>
      </c>
      <c r="AA57" s="7" t="str">
        <f t="shared" si="17"/>
        <v>##Absoluto#KAMA</v>
      </c>
      <c r="AB57" s="7" t="str">
        <f t="shared" si="18"/>
        <v/>
      </c>
      <c r="AC57" s="24">
        <f t="shared" si="19"/>
        <v>0</v>
      </c>
    </row>
    <row r="58" spans="2:29" x14ac:dyDescent="0.25">
      <c r="B58" s="142">
        <v>41</v>
      </c>
      <c r="C58" s="297"/>
      <c r="D58" s="298"/>
      <c r="E58" s="138"/>
      <c r="F58" s="10"/>
      <c r="G58" s="14"/>
      <c r="H58" s="10"/>
      <c r="I58" s="168"/>
      <c r="J58" s="8"/>
      <c r="K58" s="140"/>
      <c r="L58" s="10"/>
      <c r="M58" s="10"/>
      <c r="N58" s="10"/>
      <c r="O58" s="10"/>
      <c r="P58" s="10"/>
      <c r="Q58" s="10"/>
      <c r="R58" s="10"/>
      <c r="S58" s="10"/>
      <c r="T58" s="139" t="str">
        <f t="shared" ca="1" si="10"/>
        <v/>
      </c>
      <c r="U58" s="7" t="str">
        <f t="shared" ca="1" si="11"/>
        <v/>
      </c>
      <c r="V58" s="7" t="str">
        <f t="shared" si="12"/>
        <v/>
      </c>
      <c r="W58" s="7" t="str">
        <f t="shared" si="13"/>
        <v>##Absoluto#BO</v>
      </c>
      <c r="X58" s="7" t="str">
        <f t="shared" si="14"/>
        <v>##Absoluto#NUNCHAKU</v>
      </c>
      <c r="Y58" s="7" t="str">
        <f t="shared" si="15"/>
        <v>##Absoluto#TUNQUA</v>
      </c>
      <c r="Z58" s="7" t="str">
        <f t="shared" si="16"/>
        <v>##Absoluto#SAI</v>
      </c>
      <c r="AA58" s="7" t="str">
        <f t="shared" si="17"/>
        <v>##Absoluto#KAMA</v>
      </c>
      <c r="AB58" s="7" t="str">
        <f t="shared" si="18"/>
        <v/>
      </c>
      <c r="AC58" s="24">
        <f t="shared" si="19"/>
        <v>0</v>
      </c>
    </row>
    <row r="59" spans="2:29" x14ac:dyDescent="0.25">
      <c r="B59" s="142">
        <v>42</v>
      </c>
      <c r="C59" s="297"/>
      <c r="D59" s="298"/>
      <c r="E59" s="138"/>
      <c r="F59" s="10"/>
      <c r="G59" s="14"/>
      <c r="H59" s="10"/>
      <c r="I59" s="168"/>
      <c r="J59" s="8"/>
      <c r="K59" s="140"/>
      <c r="L59" s="10"/>
      <c r="M59" s="10"/>
      <c r="N59" s="10"/>
      <c r="O59" s="10"/>
      <c r="P59" s="10"/>
      <c r="Q59" s="10"/>
      <c r="R59" s="10"/>
      <c r="S59" s="10"/>
      <c r="T59" s="139" t="str">
        <f t="shared" ca="1" si="10"/>
        <v/>
      </c>
      <c r="U59" s="7" t="str">
        <f t="shared" ca="1" si="11"/>
        <v/>
      </c>
      <c r="V59" s="7" t="str">
        <f t="shared" si="12"/>
        <v/>
      </c>
      <c r="W59" s="7" t="str">
        <f t="shared" si="13"/>
        <v>##Absoluto#BO</v>
      </c>
      <c r="X59" s="7" t="str">
        <f t="shared" si="14"/>
        <v>##Absoluto#NUNCHAKU</v>
      </c>
      <c r="Y59" s="7" t="str">
        <f t="shared" si="15"/>
        <v>##Absoluto#TUNQUA</v>
      </c>
      <c r="Z59" s="7" t="str">
        <f t="shared" si="16"/>
        <v>##Absoluto#SAI</v>
      </c>
      <c r="AA59" s="7" t="str">
        <f t="shared" si="17"/>
        <v>##Absoluto#KAMA</v>
      </c>
      <c r="AB59" s="7" t="str">
        <f t="shared" si="18"/>
        <v/>
      </c>
      <c r="AC59" s="24">
        <f t="shared" si="19"/>
        <v>0</v>
      </c>
    </row>
    <row r="60" spans="2:29" ht="15" customHeight="1" x14ac:dyDescent="0.25">
      <c r="B60" s="142">
        <v>43</v>
      </c>
      <c r="C60" s="297"/>
      <c r="D60" s="298"/>
      <c r="E60" s="138"/>
      <c r="F60" s="10"/>
      <c r="G60" s="14"/>
      <c r="H60" s="10"/>
      <c r="I60" s="10"/>
      <c r="J60" s="8"/>
      <c r="K60" s="140"/>
      <c r="L60" s="10"/>
      <c r="M60" s="10"/>
      <c r="N60" s="10"/>
      <c r="O60" s="10"/>
      <c r="P60" s="10"/>
      <c r="Q60" s="10"/>
      <c r="R60" s="10"/>
      <c r="S60" s="10"/>
      <c r="T60" s="139" t="str">
        <f t="shared" ca="1" si="10"/>
        <v/>
      </c>
      <c r="U60" s="7" t="str">
        <f t="shared" ca="1" si="11"/>
        <v/>
      </c>
      <c r="V60" s="7" t="str">
        <f t="shared" si="12"/>
        <v/>
      </c>
      <c r="W60" s="7" t="str">
        <f t="shared" si="13"/>
        <v>##Absoluto#BO</v>
      </c>
      <c r="X60" s="7" t="str">
        <f t="shared" si="14"/>
        <v>##Absoluto#NUNCHAKU</v>
      </c>
      <c r="Y60" s="7" t="str">
        <f t="shared" si="15"/>
        <v>##Absoluto#TUNQUA</v>
      </c>
      <c r="Z60" s="7" t="str">
        <f t="shared" si="16"/>
        <v>##Absoluto#SAI</v>
      </c>
      <c r="AA60" s="7" t="str">
        <f t="shared" si="17"/>
        <v>##Absoluto#KAMA</v>
      </c>
      <c r="AB60" s="7" t="str">
        <f t="shared" si="18"/>
        <v/>
      </c>
      <c r="AC60" s="24">
        <f t="shared" si="19"/>
        <v>0</v>
      </c>
    </row>
    <row r="61" spans="2:29" x14ac:dyDescent="0.25">
      <c r="B61" s="142">
        <v>44</v>
      </c>
      <c r="C61" s="297"/>
      <c r="D61" s="298"/>
      <c r="E61" s="138"/>
      <c r="F61" s="10"/>
      <c r="G61" s="14"/>
      <c r="H61" s="10"/>
      <c r="I61" s="10"/>
      <c r="J61" s="8"/>
      <c r="K61" s="140"/>
      <c r="L61" s="10"/>
      <c r="M61" s="10"/>
      <c r="N61" s="10"/>
      <c r="O61" s="10"/>
      <c r="P61" s="10"/>
      <c r="Q61" s="10"/>
      <c r="R61" s="10"/>
      <c r="S61" s="10"/>
      <c r="T61" s="139" t="str">
        <f t="shared" ca="1" si="10"/>
        <v/>
      </c>
      <c r="U61" s="7" t="str">
        <f t="shared" ca="1" si="11"/>
        <v/>
      </c>
      <c r="V61" s="7" t="str">
        <f t="shared" si="12"/>
        <v/>
      </c>
      <c r="W61" s="7" t="str">
        <f t="shared" si="13"/>
        <v>##Absoluto#BO</v>
      </c>
      <c r="X61" s="7" t="str">
        <f t="shared" si="14"/>
        <v>##Absoluto#NUNCHAKU</v>
      </c>
      <c r="Y61" s="7" t="str">
        <f t="shared" si="15"/>
        <v>##Absoluto#TUNQUA</v>
      </c>
      <c r="Z61" s="7" t="str">
        <f t="shared" si="16"/>
        <v>##Absoluto#SAI</v>
      </c>
      <c r="AA61" s="7" t="str">
        <f t="shared" si="17"/>
        <v>##Absoluto#KAMA</v>
      </c>
      <c r="AB61" s="7" t="str">
        <f t="shared" si="18"/>
        <v/>
      </c>
      <c r="AC61" s="24">
        <f t="shared" si="19"/>
        <v>0</v>
      </c>
    </row>
    <row r="62" spans="2:29" x14ac:dyDescent="0.25">
      <c r="B62" s="142">
        <v>45</v>
      </c>
      <c r="C62" s="297"/>
      <c r="D62" s="298"/>
      <c r="E62" s="138"/>
      <c r="F62" s="10"/>
      <c r="G62" s="14"/>
      <c r="H62" s="10"/>
      <c r="I62" s="10"/>
      <c r="J62" s="8"/>
      <c r="K62" s="140"/>
      <c r="L62" s="10"/>
      <c r="M62" s="10"/>
      <c r="N62" s="10"/>
      <c r="O62" s="10"/>
      <c r="P62" s="10"/>
      <c r="Q62" s="10"/>
      <c r="R62" s="10"/>
      <c r="S62" s="10"/>
      <c r="T62" s="139" t="str">
        <f t="shared" ca="1" si="10"/>
        <v/>
      </c>
      <c r="U62" s="7" t="str">
        <f t="shared" ca="1" si="11"/>
        <v/>
      </c>
      <c r="V62" s="7" t="str">
        <f t="shared" si="12"/>
        <v/>
      </c>
      <c r="W62" s="7" t="str">
        <f t="shared" si="13"/>
        <v>##Absoluto#BO</v>
      </c>
      <c r="X62" s="7" t="str">
        <f t="shared" si="14"/>
        <v>##Absoluto#NUNCHAKU</v>
      </c>
      <c r="Y62" s="7" t="str">
        <f t="shared" si="15"/>
        <v>##Absoluto#TUNQUA</v>
      </c>
      <c r="Z62" s="7" t="str">
        <f t="shared" si="16"/>
        <v>##Absoluto#SAI</v>
      </c>
      <c r="AA62" s="7" t="str">
        <f t="shared" si="17"/>
        <v>##Absoluto#KAMA</v>
      </c>
      <c r="AB62" s="7" t="str">
        <f t="shared" si="18"/>
        <v/>
      </c>
      <c r="AC62" s="24">
        <f t="shared" si="19"/>
        <v>0</v>
      </c>
    </row>
    <row r="63" spans="2:29" x14ac:dyDescent="0.25">
      <c r="B63" s="142">
        <v>46</v>
      </c>
      <c r="C63" s="297"/>
      <c r="D63" s="298"/>
      <c r="E63" s="138"/>
      <c r="F63" s="10"/>
      <c r="G63" s="14"/>
      <c r="H63" s="10"/>
      <c r="I63" s="10"/>
      <c r="J63" s="8"/>
      <c r="K63" s="140"/>
      <c r="L63" s="10"/>
      <c r="M63" s="10"/>
      <c r="N63" s="10"/>
      <c r="O63" s="10"/>
      <c r="P63" s="10"/>
      <c r="Q63" s="10"/>
      <c r="R63" s="10"/>
      <c r="S63" s="10"/>
      <c r="T63" s="139" t="str">
        <f t="shared" ca="1" si="10"/>
        <v/>
      </c>
      <c r="U63" s="7" t="str">
        <f t="shared" ca="1" si="11"/>
        <v/>
      </c>
      <c r="V63" s="7" t="str">
        <f t="shared" si="12"/>
        <v/>
      </c>
      <c r="W63" s="7" t="str">
        <f t="shared" si="13"/>
        <v>##Absoluto#BO</v>
      </c>
      <c r="X63" s="7" t="str">
        <f t="shared" si="14"/>
        <v>##Absoluto#NUNCHAKU</v>
      </c>
      <c r="Y63" s="7" t="str">
        <f t="shared" si="15"/>
        <v>##Absoluto#TUNQUA</v>
      </c>
      <c r="Z63" s="7" t="str">
        <f t="shared" si="16"/>
        <v>##Absoluto#SAI</v>
      </c>
      <c r="AA63" s="7" t="str">
        <f t="shared" si="17"/>
        <v>##Absoluto#KAMA</v>
      </c>
      <c r="AB63" s="7" t="str">
        <f t="shared" si="18"/>
        <v/>
      </c>
      <c r="AC63" s="24">
        <f t="shared" si="19"/>
        <v>0</v>
      </c>
    </row>
    <row r="64" spans="2:29" x14ac:dyDescent="0.25">
      <c r="B64" s="142">
        <v>47</v>
      </c>
      <c r="C64" s="297"/>
      <c r="D64" s="298"/>
      <c r="E64" s="138"/>
      <c r="F64" s="10"/>
      <c r="G64" s="14"/>
      <c r="H64" s="10"/>
      <c r="I64" s="10"/>
      <c r="J64" s="8"/>
      <c r="K64" s="140"/>
      <c r="L64" s="10"/>
      <c r="M64" s="10"/>
      <c r="N64" s="10"/>
      <c r="O64" s="10"/>
      <c r="P64" s="10"/>
      <c r="Q64" s="10"/>
      <c r="R64" s="10"/>
      <c r="S64" s="10"/>
      <c r="T64" s="139" t="str">
        <f t="shared" ca="1" si="10"/>
        <v/>
      </c>
      <c r="U64" s="7" t="str">
        <f t="shared" ca="1" si="11"/>
        <v/>
      </c>
      <c r="V64" s="7" t="str">
        <f t="shared" si="12"/>
        <v/>
      </c>
      <c r="W64" s="7" t="str">
        <f t="shared" si="13"/>
        <v>##Absoluto#BO</v>
      </c>
      <c r="X64" s="7" t="str">
        <f t="shared" si="14"/>
        <v>##Absoluto#NUNCHAKU</v>
      </c>
      <c r="Y64" s="7" t="str">
        <f t="shared" si="15"/>
        <v>##Absoluto#TUNQUA</v>
      </c>
      <c r="Z64" s="7" t="str">
        <f t="shared" si="16"/>
        <v>##Absoluto#SAI</v>
      </c>
      <c r="AA64" s="7" t="str">
        <f t="shared" si="17"/>
        <v>##Absoluto#KAMA</v>
      </c>
      <c r="AB64" s="7" t="str">
        <f t="shared" si="18"/>
        <v/>
      </c>
      <c r="AC64" s="24">
        <f t="shared" si="19"/>
        <v>0</v>
      </c>
    </row>
    <row r="65" spans="1:33" x14ac:dyDescent="0.25">
      <c r="B65" s="142">
        <v>48</v>
      </c>
      <c r="C65" s="297"/>
      <c r="D65" s="298"/>
      <c r="E65" s="138"/>
      <c r="F65" s="10"/>
      <c r="G65" s="14"/>
      <c r="H65" s="10"/>
      <c r="I65" s="10"/>
      <c r="J65" s="8"/>
      <c r="K65" s="140"/>
      <c r="L65" s="10"/>
      <c r="M65" s="10"/>
      <c r="N65" s="10"/>
      <c r="O65" s="10"/>
      <c r="P65" s="10"/>
      <c r="Q65" s="10"/>
      <c r="R65" s="10"/>
      <c r="S65" s="10"/>
      <c r="T65" s="139" t="str">
        <f t="shared" ca="1" si="10"/>
        <v/>
      </c>
      <c r="U65" s="7" t="str">
        <f t="shared" ca="1" si="11"/>
        <v/>
      </c>
      <c r="V65" s="7" t="str">
        <f t="shared" si="12"/>
        <v/>
      </c>
      <c r="W65" s="7" t="str">
        <f t="shared" si="13"/>
        <v>##Absoluto#BO</v>
      </c>
      <c r="X65" s="7" t="str">
        <f t="shared" si="14"/>
        <v>##Absoluto#NUNCHAKU</v>
      </c>
      <c r="Y65" s="7" t="str">
        <f t="shared" si="15"/>
        <v>##Absoluto#TUNQUA</v>
      </c>
      <c r="Z65" s="7" t="str">
        <f t="shared" si="16"/>
        <v>##Absoluto#SAI</v>
      </c>
      <c r="AA65" s="7" t="str">
        <f t="shared" si="17"/>
        <v>##Absoluto#KAMA</v>
      </c>
      <c r="AB65" s="7" t="str">
        <f t="shared" si="18"/>
        <v/>
      </c>
      <c r="AC65" s="24">
        <f t="shared" si="19"/>
        <v>0</v>
      </c>
      <c r="AE65" s="15"/>
    </row>
    <row r="66" spans="1:33" ht="15.75" thickBot="1" x14ac:dyDescent="0.3">
      <c r="B66" s="25">
        <v>49</v>
      </c>
      <c r="C66" s="304"/>
      <c r="D66" s="305"/>
      <c r="E66" s="138"/>
      <c r="F66" s="10"/>
      <c r="G66" s="27"/>
      <c r="H66" s="10"/>
      <c r="I66" s="26"/>
      <c r="J66" s="28"/>
      <c r="K66" s="140"/>
      <c r="L66" s="10"/>
      <c r="M66" s="10"/>
      <c r="N66" s="26"/>
      <c r="O66" s="26"/>
      <c r="P66" s="26"/>
      <c r="Q66" s="26"/>
      <c r="R66" s="26"/>
      <c r="S66" s="26"/>
      <c r="T66" s="139" t="str">
        <f t="shared" ca="1" si="10"/>
        <v/>
      </c>
      <c r="U66" s="7" t="str">
        <f t="shared" ca="1" si="11"/>
        <v/>
      </c>
      <c r="V66" s="29" t="str">
        <f t="shared" si="12"/>
        <v/>
      </c>
      <c r="W66" s="7" t="str">
        <f t="shared" si="13"/>
        <v>##Absoluto#BO</v>
      </c>
      <c r="X66" s="7" t="str">
        <f t="shared" si="14"/>
        <v>##Absoluto#NUNCHAKU</v>
      </c>
      <c r="Y66" s="7" t="str">
        <f t="shared" si="15"/>
        <v>##Absoluto#TUNQUA</v>
      </c>
      <c r="Z66" s="7" t="str">
        <f t="shared" si="16"/>
        <v>##Absoluto#SAI</v>
      </c>
      <c r="AA66" s="7" t="str">
        <f t="shared" si="17"/>
        <v>##Absoluto#KAMA</v>
      </c>
      <c r="AB66" s="7" t="str">
        <f t="shared" si="18"/>
        <v/>
      </c>
      <c r="AC66" s="24">
        <f t="shared" si="19"/>
        <v>0</v>
      </c>
    </row>
    <row r="67" spans="1:33" ht="19.5" thickBot="1" x14ac:dyDescent="0.35">
      <c r="B67" s="302" t="s">
        <v>1373</v>
      </c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303"/>
      <c r="T67" s="18"/>
      <c r="U67" s="18"/>
      <c r="V67" s="18"/>
      <c r="W67" s="18"/>
      <c r="X67" s="18"/>
      <c r="Y67" s="18"/>
      <c r="Z67" s="18"/>
      <c r="AA67" s="18"/>
      <c r="AB67" s="19"/>
      <c r="AC67" s="20">
        <f>SUM(AC18:AC66)</f>
        <v>0</v>
      </c>
    </row>
    <row r="68" spans="1:33" ht="15.75" thickBot="1" x14ac:dyDescent="0.3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7"/>
      <c r="AD68" s="15"/>
    </row>
    <row r="69" spans="1:33" s="9" customFormat="1" ht="15.75" x14ac:dyDescent="0.25">
      <c r="B69" s="299" t="s">
        <v>2324</v>
      </c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1"/>
      <c r="S69" s="152" t="s">
        <v>1372</v>
      </c>
      <c r="T69" s="153"/>
      <c r="U69" s="153"/>
      <c r="V69" s="153"/>
      <c r="W69" s="153"/>
      <c r="X69" s="153"/>
      <c r="Y69" s="153"/>
      <c r="Z69" s="153"/>
      <c r="AA69" s="153"/>
      <c r="AB69" s="153"/>
      <c r="AC69" s="154" t="s">
        <v>2325</v>
      </c>
    </row>
    <row r="70" spans="1:33" s="9" customFormat="1" ht="15" customHeight="1" x14ac:dyDescent="0.2">
      <c r="B70" s="23">
        <v>1</v>
      </c>
      <c r="C70" s="294"/>
      <c r="D70" s="295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295"/>
      <c r="Q70" s="295"/>
      <c r="R70" s="296"/>
      <c r="S70" s="10"/>
      <c r="T70" s="155"/>
      <c r="U70" s="155"/>
      <c r="V70" s="155"/>
      <c r="W70" s="155"/>
      <c r="X70" s="155"/>
      <c r="Y70" s="155"/>
      <c r="Z70" s="155"/>
      <c r="AA70" s="155"/>
      <c r="AB70" s="155"/>
      <c r="AC70" s="24">
        <f t="shared" ref="AC70:AC79" si="20">IF(ISBLANK(C70),0,IF(ISBLANK(S70),0,$AF$9))</f>
        <v>0</v>
      </c>
      <c r="AE70" s="403"/>
      <c r="AF70" s="403"/>
      <c r="AG70" s="403"/>
    </row>
    <row r="71" spans="1:33" s="9" customFormat="1" ht="15" customHeight="1" x14ac:dyDescent="0.2">
      <c r="B71" s="23">
        <v>2</v>
      </c>
      <c r="C71" s="294"/>
      <c r="D71" s="295"/>
      <c r="E71" s="295"/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6"/>
      <c r="S71" s="10"/>
      <c r="T71" s="155"/>
      <c r="U71" s="155"/>
      <c r="V71" s="155"/>
      <c r="W71" s="155"/>
      <c r="X71" s="155"/>
      <c r="Y71" s="155"/>
      <c r="Z71" s="155"/>
      <c r="AA71" s="155"/>
      <c r="AB71" s="155"/>
      <c r="AC71" s="24">
        <f t="shared" si="20"/>
        <v>0</v>
      </c>
      <c r="AE71" s="406"/>
      <c r="AF71" s="406"/>
      <c r="AG71" s="406"/>
    </row>
    <row r="72" spans="1:33" s="9" customFormat="1" ht="15" customHeight="1" x14ac:dyDescent="0.2">
      <c r="B72" s="23">
        <v>3</v>
      </c>
      <c r="C72" s="294"/>
      <c r="D72" s="295"/>
      <c r="E72" s="295"/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6"/>
      <c r="S72" s="10"/>
      <c r="T72" s="155"/>
      <c r="U72" s="155"/>
      <c r="V72" s="155"/>
      <c r="W72" s="155"/>
      <c r="X72" s="155"/>
      <c r="Y72" s="155"/>
      <c r="Z72" s="155"/>
      <c r="AA72" s="155"/>
      <c r="AB72" s="155"/>
      <c r="AC72" s="24">
        <f t="shared" si="20"/>
        <v>0</v>
      </c>
      <c r="AE72" s="163"/>
      <c r="AF72" s="164"/>
      <c r="AG72" s="165"/>
    </row>
    <row r="73" spans="1:33" s="9" customFormat="1" ht="15" customHeight="1" x14ac:dyDescent="0.2">
      <c r="B73" s="23">
        <v>4</v>
      </c>
      <c r="C73" s="294"/>
      <c r="D73" s="295"/>
      <c r="E73" s="295"/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6"/>
      <c r="S73" s="10"/>
      <c r="T73" s="155"/>
      <c r="U73" s="155"/>
      <c r="V73" s="155"/>
      <c r="W73" s="155"/>
      <c r="X73" s="155"/>
      <c r="Y73" s="155"/>
      <c r="Z73" s="155"/>
      <c r="AA73" s="155"/>
      <c r="AB73" s="155"/>
      <c r="AC73" s="24">
        <f t="shared" si="20"/>
        <v>0</v>
      </c>
      <c r="AE73" s="403"/>
      <c r="AF73" s="403"/>
      <c r="AG73" s="403"/>
    </row>
    <row r="74" spans="1:33" s="9" customFormat="1" ht="15" customHeight="1" x14ac:dyDescent="0.2">
      <c r="B74" s="23">
        <v>5</v>
      </c>
      <c r="C74" s="294"/>
      <c r="D74" s="295"/>
      <c r="E74" s="295"/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6"/>
      <c r="S74" s="10"/>
      <c r="T74" s="155"/>
      <c r="U74" s="155"/>
      <c r="V74" s="155"/>
      <c r="W74" s="155"/>
      <c r="X74" s="155"/>
      <c r="Y74" s="155"/>
      <c r="Z74" s="155"/>
      <c r="AA74" s="155"/>
      <c r="AB74" s="155"/>
      <c r="AC74" s="24">
        <f t="shared" si="20"/>
        <v>0</v>
      </c>
      <c r="AE74" s="163"/>
      <c r="AF74" s="164"/>
      <c r="AG74" s="165"/>
    </row>
    <row r="75" spans="1:33" s="9" customFormat="1" ht="15" customHeight="1" x14ac:dyDescent="0.2">
      <c r="B75" s="23">
        <v>6</v>
      </c>
      <c r="C75" s="294"/>
      <c r="D75" s="295"/>
      <c r="E75" s="295"/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6"/>
      <c r="S75" s="10"/>
      <c r="T75" s="155"/>
      <c r="U75" s="155"/>
      <c r="V75" s="155"/>
      <c r="W75" s="155"/>
      <c r="X75" s="155"/>
      <c r="Y75" s="155"/>
      <c r="Z75" s="155"/>
      <c r="AA75" s="155"/>
      <c r="AB75" s="155"/>
      <c r="AC75" s="24">
        <f t="shared" si="20"/>
        <v>0</v>
      </c>
      <c r="AE75" s="163"/>
      <c r="AF75" s="164"/>
      <c r="AG75" s="165"/>
    </row>
    <row r="76" spans="1:33" ht="15" customHeight="1" x14ac:dyDescent="0.25">
      <c r="A76" s="9"/>
      <c r="B76" s="23">
        <v>7</v>
      </c>
      <c r="C76" s="294"/>
      <c r="D76" s="295"/>
      <c r="E76" s="295"/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6"/>
      <c r="S76" s="10"/>
      <c r="T76" s="155"/>
      <c r="U76" s="155"/>
      <c r="V76" s="155"/>
      <c r="W76" s="155"/>
      <c r="X76" s="155"/>
      <c r="Y76" s="155"/>
      <c r="Z76" s="155"/>
      <c r="AA76" s="155"/>
      <c r="AB76" s="155"/>
      <c r="AC76" s="24">
        <f t="shared" si="20"/>
        <v>0</v>
      </c>
      <c r="AD76" s="9"/>
      <c r="AE76" s="403"/>
      <c r="AF76" s="403"/>
      <c r="AG76" s="403"/>
    </row>
    <row r="77" spans="1:33" ht="15" customHeight="1" x14ac:dyDescent="0.25">
      <c r="A77" s="9"/>
      <c r="B77" s="23">
        <v>8</v>
      </c>
      <c r="C77" s="294"/>
      <c r="D77" s="295"/>
      <c r="E77" s="295"/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6"/>
      <c r="S77" s="10"/>
      <c r="T77" s="155"/>
      <c r="U77" s="155"/>
      <c r="V77" s="155"/>
      <c r="W77" s="155"/>
      <c r="X77" s="155"/>
      <c r="Y77" s="155"/>
      <c r="Z77" s="155"/>
      <c r="AA77" s="155"/>
      <c r="AB77" s="155"/>
      <c r="AC77" s="24">
        <f t="shared" si="20"/>
        <v>0</v>
      </c>
      <c r="AD77" s="9"/>
      <c r="AE77" s="163"/>
      <c r="AF77" s="166"/>
      <c r="AG77" s="165"/>
    </row>
    <row r="78" spans="1:33" ht="15" customHeight="1" x14ac:dyDescent="0.25">
      <c r="B78" s="23">
        <v>9</v>
      </c>
      <c r="C78" s="294"/>
      <c r="D78" s="295"/>
      <c r="E78" s="295"/>
      <c r="F78" s="295"/>
      <c r="G78" s="295"/>
      <c r="H78" s="295"/>
      <c r="I78" s="295"/>
      <c r="J78" s="295"/>
      <c r="K78" s="295"/>
      <c r="L78" s="295"/>
      <c r="M78" s="295"/>
      <c r="N78" s="295"/>
      <c r="O78" s="295"/>
      <c r="P78" s="295"/>
      <c r="Q78" s="295"/>
      <c r="R78" s="296"/>
      <c r="S78" s="10"/>
      <c r="T78" s="155"/>
      <c r="U78" s="155"/>
      <c r="V78" s="155"/>
      <c r="W78" s="155"/>
      <c r="X78" s="155"/>
      <c r="Y78" s="155"/>
      <c r="Z78" s="155"/>
      <c r="AA78" s="155"/>
      <c r="AB78" s="155"/>
      <c r="AC78" s="24">
        <f t="shared" si="20"/>
        <v>0</v>
      </c>
      <c r="AE78" s="403"/>
      <c r="AF78" s="403"/>
      <c r="AG78" s="403"/>
    </row>
    <row r="79" spans="1:33" ht="15" customHeight="1" thickBot="1" x14ac:dyDescent="0.3">
      <c r="B79" s="23">
        <v>10</v>
      </c>
      <c r="C79" s="294"/>
      <c r="D79" s="295"/>
      <c r="E79" s="295"/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6"/>
      <c r="S79" s="10"/>
      <c r="T79" s="155"/>
      <c r="U79" s="155"/>
      <c r="V79" s="155"/>
      <c r="W79" s="155"/>
      <c r="X79" s="155"/>
      <c r="Y79" s="155"/>
      <c r="Z79" s="155"/>
      <c r="AA79" s="155"/>
      <c r="AB79" s="155"/>
      <c r="AC79" s="24">
        <f t="shared" si="20"/>
        <v>0</v>
      </c>
      <c r="AE79" s="163"/>
      <c r="AF79" s="166"/>
      <c r="AG79" s="165"/>
    </row>
    <row r="80" spans="1:33" ht="19.5" thickBot="1" x14ac:dyDescent="0.35">
      <c r="B80" s="302" t="s">
        <v>2326</v>
      </c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  <c r="O80" s="303"/>
      <c r="P80" s="303"/>
      <c r="Q80" s="303"/>
      <c r="R80" s="303"/>
      <c r="S80" s="303"/>
      <c r="T80" s="18"/>
      <c r="U80" s="18"/>
      <c r="V80" s="18"/>
      <c r="W80" s="18"/>
      <c r="X80" s="18"/>
      <c r="Y80" s="18"/>
      <c r="Z80" s="18"/>
      <c r="AA80" s="18"/>
      <c r="AB80" s="19"/>
      <c r="AC80" s="20">
        <f>SUM(AC70:AC79)</f>
        <v>0</v>
      </c>
      <c r="AE80" s="404"/>
      <c r="AF80" s="404"/>
      <c r="AG80" s="404"/>
    </row>
    <row r="81" spans="2:33" ht="15.75" thickBot="1" x14ac:dyDescent="0.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7"/>
      <c r="AE81" s="161"/>
      <c r="AF81" s="162"/>
      <c r="AG81" s="161"/>
    </row>
    <row r="82" spans="2:33" ht="19.5" thickBot="1" x14ac:dyDescent="0.3">
      <c r="B82" s="399" t="s">
        <v>2327</v>
      </c>
      <c r="C82" s="400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2"/>
      <c r="S82" s="157"/>
      <c r="T82" s="158"/>
      <c r="U82" s="156"/>
      <c r="V82" s="156"/>
      <c r="W82" s="156"/>
      <c r="X82" s="156"/>
      <c r="Y82" s="156"/>
      <c r="Z82" s="156"/>
      <c r="AA82" s="156"/>
      <c r="AB82" s="159"/>
      <c r="AC82" s="160">
        <f>AC67+AC80</f>
        <v>0</v>
      </c>
      <c r="AE82" s="161"/>
      <c r="AF82" s="162"/>
      <c r="AG82" s="161"/>
    </row>
    <row r="83" spans="2:33" ht="15.75" thickBot="1" x14ac:dyDescent="0.3">
      <c r="AE83" s="405"/>
      <c r="AF83" s="405"/>
      <c r="AG83" s="405"/>
    </row>
    <row r="84" spans="2:33" x14ac:dyDescent="0.25">
      <c r="B84" s="407" t="s">
        <v>177</v>
      </c>
      <c r="C84" s="408"/>
      <c r="D84" s="408"/>
      <c r="E84" s="408"/>
      <c r="F84" s="408"/>
      <c r="G84" s="408"/>
      <c r="H84" s="408"/>
      <c r="I84" s="408"/>
      <c r="J84" s="408"/>
      <c r="K84" s="408"/>
      <c r="L84" s="408"/>
      <c r="M84" s="408"/>
      <c r="N84" s="408"/>
      <c r="O84" s="408"/>
      <c r="P84" s="408"/>
      <c r="Q84" s="408"/>
      <c r="R84" s="408"/>
      <c r="S84" s="408"/>
      <c r="T84" s="408"/>
      <c r="U84" s="408"/>
      <c r="V84" s="408"/>
      <c r="W84" s="408"/>
      <c r="X84" s="408"/>
      <c r="Y84" s="408"/>
      <c r="Z84" s="408"/>
      <c r="AA84" s="408"/>
      <c r="AB84" s="408"/>
      <c r="AC84" s="409"/>
      <c r="AE84" s="161"/>
      <c r="AF84" s="162"/>
      <c r="AG84" s="161"/>
    </row>
    <row r="85" spans="2:33" x14ac:dyDescent="0.25">
      <c r="B85" s="396" t="s">
        <v>174</v>
      </c>
      <c r="C85" s="397"/>
      <c r="D85" s="397"/>
      <c r="E85" s="397"/>
      <c r="F85" s="397"/>
      <c r="G85" s="397"/>
      <c r="H85" s="397"/>
      <c r="I85" s="397"/>
      <c r="J85" s="397"/>
      <c r="K85" s="397"/>
      <c r="L85" s="397"/>
      <c r="M85" s="397"/>
      <c r="N85" s="397"/>
      <c r="O85" s="397"/>
      <c r="P85" s="397"/>
      <c r="Q85" s="397"/>
      <c r="R85" s="397"/>
      <c r="S85" s="397"/>
      <c r="T85" s="397"/>
      <c r="U85" s="397"/>
      <c r="V85" s="397"/>
      <c r="W85" s="397"/>
      <c r="X85" s="397"/>
      <c r="Y85" s="397"/>
      <c r="Z85" s="397"/>
      <c r="AA85" s="397"/>
      <c r="AB85" s="397"/>
      <c r="AC85" s="398"/>
      <c r="AE85" s="161"/>
      <c r="AF85" s="162"/>
      <c r="AG85" s="161"/>
    </row>
    <row r="86" spans="2:33" x14ac:dyDescent="0.25">
      <c r="B86" s="396" t="s">
        <v>176</v>
      </c>
      <c r="C86" s="397"/>
      <c r="D86" s="397"/>
      <c r="E86" s="397"/>
      <c r="F86" s="397"/>
      <c r="G86" s="397"/>
      <c r="H86" s="397"/>
      <c r="I86" s="397"/>
      <c r="J86" s="397"/>
      <c r="K86" s="397"/>
      <c r="L86" s="397"/>
      <c r="M86" s="397"/>
      <c r="N86" s="397"/>
      <c r="O86" s="397"/>
      <c r="P86" s="397"/>
      <c r="Q86" s="397"/>
      <c r="R86" s="397"/>
      <c r="S86" s="397"/>
      <c r="T86" s="397"/>
      <c r="U86" s="397"/>
      <c r="V86" s="397"/>
      <c r="W86" s="397"/>
      <c r="X86" s="397"/>
      <c r="Y86" s="397"/>
      <c r="Z86" s="397"/>
      <c r="AA86" s="397"/>
      <c r="AB86" s="397"/>
      <c r="AC86" s="398"/>
      <c r="AE86" s="15"/>
      <c r="AF86" s="15"/>
      <c r="AG86" s="15"/>
    </row>
    <row r="87" spans="2:33" x14ac:dyDescent="0.25">
      <c r="B87" s="396" t="s">
        <v>175</v>
      </c>
      <c r="C87" s="397"/>
      <c r="D87" s="397"/>
      <c r="E87" s="397"/>
      <c r="F87" s="397"/>
      <c r="G87" s="397"/>
      <c r="H87" s="397"/>
      <c r="I87" s="397"/>
      <c r="J87" s="397"/>
      <c r="K87" s="397"/>
      <c r="L87" s="397"/>
      <c r="M87" s="397"/>
      <c r="N87" s="397"/>
      <c r="O87" s="397"/>
      <c r="P87" s="397"/>
      <c r="Q87" s="397"/>
      <c r="R87" s="397"/>
      <c r="S87" s="397"/>
      <c r="T87" s="397"/>
      <c r="U87" s="397"/>
      <c r="V87" s="397"/>
      <c r="W87" s="397"/>
      <c r="X87" s="397"/>
      <c r="Y87" s="397"/>
      <c r="Z87" s="397"/>
      <c r="AA87" s="397"/>
      <c r="AB87" s="397"/>
      <c r="AC87" s="398"/>
    </row>
    <row r="88" spans="2:33" x14ac:dyDescent="0.25">
      <c r="B88" s="396" t="s">
        <v>2023</v>
      </c>
      <c r="C88" s="397"/>
      <c r="D88" s="397"/>
      <c r="E88" s="397"/>
      <c r="F88" s="397"/>
      <c r="G88" s="397"/>
      <c r="H88" s="397"/>
      <c r="I88" s="397"/>
      <c r="J88" s="397"/>
      <c r="K88" s="397"/>
      <c r="L88" s="397"/>
      <c r="M88" s="397"/>
      <c r="N88" s="397"/>
      <c r="O88" s="397"/>
      <c r="P88" s="397"/>
      <c r="Q88" s="397"/>
      <c r="R88" s="397"/>
      <c r="S88" s="397"/>
      <c r="T88" s="397"/>
      <c r="U88" s="397"/>
      <c r="V88" s="397"/>
      <c r="W88" s="397"/>
      <c r="X88" s="397"/>
      <c r="Y88" s="397"/>
      <c r="Z88" s="397"/>
      <c r="AA88" s="397"/>
      <c r="AB88" s="397"/>
      <c r="AC88" s="398"/>
    </row>
    <row r="89" spans="2:33" x14ac:dyDescent="0.25">
      <c r="B89" s="396" t="s">
        <v>178</v>
      </c>
      <c r="C89" s="397"/>
      <c r="D89" s="397"/>
      <c r="E89" s="397"/>
      <c r="F89" s="397"/>
      <c r="G89" s="397"/>
      <c r="H89" s="397"/>
      <c r="I89" s="397"/>
      <c r="J89" s="397"/>
      <c r="K89" s="397"/>
      <c r="L89" s="397"/>
      <c r="M89" s="397"/>
      <c r="N89" s="397"/>
      <c r="O89" s="397"/>
      <c r="P89" s="397"/>
      <c r="Q89" s="397"/>
      <c r="R89" s="397"/>
      <c r="S89" s="397"/>
      <c r="T89" s="397"/>
      <c r="U89" s="397"/>
      <c r="V89" s="397"/>
      <c r="W89" s="397"/>
      <c r="X89" s="397"/>
      <c r="Y89" s="397"/>
      <c r="Z89" s="397"/>
      <c r="AA89" s="397"/>
      <c r="AB89" s="397"/>
      <c r="AC89" s="398"/>
    </row>
    <row r="90" spans="2:33" x14ac:dyDescent="0.25">
      <c r="B90" s="396" t="s">
        <v>218</v>
      </c>
      <c r="C90" s="397"/>
      <c r="D90" s="397"/>
      <c r="E90" s="397"/>
      <c r="F90" s="397"/>
      <c r="G90" s="397"/>
      <c r="H90" s="397"/>
      <c r="I90" s="397"/>
      <c r="J90" s="397"/>
      <c r="K90" s="397"/>
      <c r="L90" s="397"/>
      <c r="M90" s="397"/>
      <c r="N90" s="397"/>
      <c r="O90" s="397"/>
      <c r="P90" s="397"/>
      <c r="Q90" s="397"/>
      <c r="R90" s="397"/>
      <c r="S90" s="397"/>
      <c r="T90" s="397"/>
      <c r="U90" s="397"/>
      <c r="V90" s="397"/>
      <c r="W90" s="397"/>
      <c r="X90" s="397"/>
      <c r="Y90" s="397"/>
      <c r="Z90" s="397"/>
      <c r="AA90" s="397"/>
      <c r="AB90" s="397"/>
      <c r="AC90" s="398"/>
    </row>
    <row r="91" spans="2:33" ht="15.75" thickBot="1" x14ac:dyDescent="0.3">
      <c r="B91" s="149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1"/>
    </row>
  </sheetData>
  <sheetProtection algorithmName="SHA-512" hashValue="M4K7cquhN8d2CTUbtrKHhTTqQey9lOtqQXAIpErbfJWDfnbzqLuaeoUwB3/sB/jNwwCH/3bGmpqFxpaKpLV2Hw==" saltValue="dNVWKHnU+NUzm6zLe5xqLQ==" spinCount="100000" sheet="1" selectLockedCells="1"/>
  <protectedRanges>
    <protectedRange sqref="K18:S68" name="Intervalo4"/>
    <protectedRange sqref="C18:D68" name="Intervalo2"/>
    <protectedRange sqref="D9:D11 L9:L11" name="Intervalo1"/>
    <protectedRange sqref="D11" name="Intervalo5"/>
    <protectedRange sqref="C70:S79" name="Intervalo6"/>
    <protectedRange sqref="K70:S81" name="Intervalo4_1"/>
    <protectedRange sqref="C70:D81" name="Intervalo2_1"/>
    <protectedRange sqref="E70:I81" name="Intervalo3_1"/>
  </protectedRanges>
  <mergeCells count="128">
    <mergeCell ref="AE6:AF6"/>
    <mergeCell ref="AE10:AF10"/>
    <mergeCell ref="B85:AC85"/>
    <mergeCell ref="B86:AC86"/>
    <mergeCell ref="B87:AC87"/>
    <mergeCell ref="B88:AC88"/>
    <mergeCell ref="B89:AC89"/>
    <mergeCell ref="B90:AC90"/>
    <mergeCell ref="B82:R82"/>
    <mergeCell ref="AE70:AG70"/>
    <mergeCell ref="AE73:AG73"/>
    <mergeCell ref="AE76:AG76"/>
    <mergeCell ref="AE78:AG78"/>
    <mergeCell ref="AE80:AG80"/>
    <mergeCell ref="AE83:AG83"/>
    <mergeCell ref="AE71:AG71"/>
    <mergeCell ref="B84:AC84"/>
    <mergeCell ref="B80:S80"/>
    <mergeCell ref="AE18:AG19"/>
    <mergeCell ref="AE20:AG22"/>
    <mergeCell ref="AA16:AA17"/>
    <mergeCell ref="U16:U17"/>
    <mergeCell ref="W16:W17"/>
    <mergeCell ref="X16:X17"/>
    <mergeCell ref="Y16:Y17"/>
    <mergeCell ref="Z16:Z17"/>
    <mergeCell ref="B1:AC1"/>
    <mergeCell ref="B8:AC8"/>
    <mergeCell ref="B2:AC2"/>
    <mergeCell ref="B3:AC3"/>
    <mergeCell ref="B4:AC4"/>
    <mergeCell ref="B5:AC5"/>
    <mergeCell ref="B6:AC6"/>
    <mergeCell ref="B7:AC7"/>
    <mergeCell ref="C18:D18"/>
    <mergeCell ref="C17:D17"/>
    <mergeCell ref="D10:J10"/>
    <mergeCell ref="B9:C9"/>
    <mergeCell ref="D9:J9"/>
    <mergeCell ref="B10:C10"/>
    <mergeCell ref="B16:I16"/>
    <mergeCell ref="B12:J12"/>
    <mergeCell ref="AE13:AG13"/>
    <mergeCell ref="L9:AC9"/>
    <mergeCell ref="K12:AC12"/>
    <mergeCell ref="K13:AC13"/>
    <mergeCell ref="K14:AC14"/>
    <mergeCell ref="AC16:AC17"/>
    <mergeCell ref="L10:AC10"/>
    <mergeCell ref="K16:M16"/>
    <mergeCell ref="N16:S16"/>
    <mergeCell ref="D11:AC11"/>
    <mergeCell ref="T16:T17"/>
    <mergeCell ref="AE14:AG15"/>
    <mergeCell ref="AE16:AG17"/>
    <mergeCell ref="B13:J13"/>
    <mergeCell ref="B14:J14"/>
    <mergeCell ref="B11:C11"/>
    <mergeCell ref="C19:D19"/>
    <mergeCell ref="C20:D20"/>
    <mergeCell ref="C51:D51"/>
    <mergeCell ref="C52:D52"/>
    <mergeCell ref="C53:D53"/>
    <mergeCell ref="C54:D54"/>
    <mergeCell ref="C43:D43"/>
    <mergeCell ref="C21:D21"/>
    <mergeCell ref="C47:D47"/>
    <mergeCell ref="C22:D22"/>
    <mergeCell ref="C23:D23"/>
    <mergeCell ref="C32:D32"/>
    <mergeCell ref="C42:D42"/>
    <mergeCell ref="C24:D24"/>
    <mergeCell ref="C25:D25"/>
    <mergeCell ref="C26:D26"/>
    <mergeCell ref="C46:D46"/>
    <mergeCell ref="C37:D37"/>
    <mergeCell ref="C38:D38"/>
    <mergeCell ref="C39:D39"/>
    <mergeCell ref="C40:D40"/>
    <mergeCell ref="C41:D41"/>
    <mergeCell ref="C27:D27"/>
    <mergeCell ref="C28:D28"/>
    <mergeCell ref="C29:D29"/>
    <mergeCell ref="AE29:AG31"/>
    <mergeCell ref="C30:D30"/>
    <mergeCell ref="C31:D31"/>
    <mergeCell ref="C44:D44"/>
    <mergeCell ref="C45:D45"/>
    <mergeCell ref="AE23:AG26"/>
    <mergeCell ref="C63:D63"/>
    <mergeCell ref="C64:D64"/>
    <mergeCell ref="AE27:AG28"/>
    <mergeCell ref="AE32:AG33"/>
    <mergeCell ref="C56:D56"/>
    <mergeCell ref="C57:D57"/>
    <mergeCell ref="C58:D58"/>
    <mergeCell ref="C62:D62"/>
    <mergeCell ref="C60:D60"/>
    <mergeCell ref="C33:D33"/>
    <mergeCell ref="C34:D34"/>
    <mergeCell ref="C35:D35"/>
    <mergeCell ref="C36:D36"/>
    <mergeCell ref="C55:D55"/>
    <mergeCell ref="C48:D48"/>
    <mergeCell ref="C49:D49"/>
    <mergeCell ref="C50:D50"/>
    <mergeCell ref="AE35:AG35"/>
    <mergeCell ref="AE36:AG36"/>
    <mergeCell ref="AE37:AG37"/>
    <mergeCell ref="AE38:AG38"/>
    <mergeCell ref="AE39:AG39"/>
    <mergeCell ref="AE40:AG40"/>
    <mergeCell ref="C77:R77"/>
    <mergeCell ref="C78:R78"/>
    <mergeCell ref="C79:R79"/>
    <mergeCell ref="C59:D59"/>
    <mergeCell ref="C70:R70"/>
    <mergeCell ref="B69:R69"/>
    <mergeCell ref="C71:R71"/>
    <mergeCell ref="C72:R72"/>
    <mergeCell ref="C73:R73"/>
    <mergeCell ref="C74:R74"/>
    <mergeCell ref="C75:R75"/>
    <mergeCell ref="C76:R76"/>
    <mergeCell ref="B67:S67"/>
    <mergeCell ref="C66:D66"/>
    <mergeCell ref="C61:D61"/>
    <mergeCell ref="C65:D65"/>
  </mergeCells>
  <dataValidations count="7">
    <dataValidation type="list" allowBlank="1" showInputMessage="1" showErrorMessage="1" sqref="H71:H79 H18:H66" xr:uid="{06DBF975-02E7-473E-8005-631CA2056A05}">
      <formula1>"Masculino,Feminino"</formula1>
    </dataValidation>
    <dataValidation type="list" allowBlank="1" showInputMessage="1" showErrorMessage="1" sqref="I71:I79 I18:I66" xr:uid="{75653E71-C2E9-4DD8-90E3-FC3C297A0B20}">
      <formula1>"Sim,Não"</formula1>
    </dataValidation>
    <dataValidation type="list" allowBlank="1" showInputMessage="1" showErrorMessage="1" sqref="E71:E79 E18:E66" xr:uid="{4DD878EA-A6B9-4B3C-B14E-F9E46DD2E8B7}">
      <formula1>"até 3o kyu,2o kyu e acima"</formula1>
    </dataValidation>
    <dataValidation type="decimal" allowBlank="1" showInputMessage="1" showErrorMessage="1" sqref="G18:G66" xr:uid="{8D3D5849-DA65-4B2A-8D87-8517BA5A7F27}">
      <formula1>20</formula1>
      <formula2>200</formula2>
    </dataValidation>
    <dataValidation type="whole" allowBlank="1" showInputMessage="1" showErrorMessage="1" sqref="F18:F66" xr:uid="{92C6D9B7-5FE4-4FD0-9414-CB0E50E629B1}">
      <formula1>1924</formula1>
      <formula2>2024</formula2>
    </dataValidation>
    <dataValidation type="whole" allowBlank="1" showInputMessage="1" showErrorMessage="1" sqref="F71:G79" xr:uid="{B3248BBB-2847-41B9-8EF4-0EB6EF74A3FC}">
      <formula1>1922</formula1>
      <formula2>2019</formula2>
    </dataValidation>
    <dataValidation type="list" allowBlank="1" showInputMessage="1" showErrorMessage="1" sqref="S70:S79" xr:uid="{7AF00EB0-9343-4F1A-A9C2-D5E1C9826D3D}">
      <formula1>"125,126,225,226,515,516,615,616"</formula1>
    </dataValidation>
  </dataValidations>
  <hyperlinks>
    <hyperlink ref="B13" r:id="rId1" xr:uid="{BCB629D5-CF92-4C50-9B55-A29CD9A4B74D}"/>
  </hyperlink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 xr:uid="{EF327449-32B3-4AD1-8C65-914137A6E2EA}">
          <x14:formula1>
            <xm:f>INDEX(MatrizCategorias!$B$1:$B$3005,MATCH(T18,MatrizCategorias!$A$1:$A$3005,0),1)</xm:f>
          </x14:formula1>
          <xm:sqref>K18:M66</xm:sqref>
        </x14:dataValidation>
        <x14:dataValidation type="list" allowBlank="1" showInputMessage="1" showErrorMessage="1" xr:uid="{EBE2876A-8743-4BE1-8A29-96BFA6090860}">
          <x14:formula1>
            <xm:f>INDEX(MatrizCategorias!$B379:$B3058,MATCH(W64,MatrizCategorias!$A379:$A3058,0),1)</xm:f>
          </x14:formula1>
          <xm:sqref>N64:S64</xm:sqref>
        </x14:dataValidation>
        <x14:dataValidation type="list" allowBlank="1" showInputMessage="1" showErrorMessage="1" xr:uid="{AE1A5A70-FDDC-410B-93AC-745C6969225C}">
          <x14:formula1>
            <xm:f>INDEX(MatrizCategorias!$B379:$B3048,MATCH(W54,MatrizCategorias!$A379:$A3048,0),1)</xm:f>
          </x14:formula1>
          <xm:sqref>N54:S54</xm:sqref>
        </x14:dataValidation>
        <x14:dataValidation type="list" allowBlank="1" showInputMessage="1" showErrorMessage="1" xr:uid="{607AE5FD-0F0A-4416-B0FE-49E6A928EE5D}">
          <x14:formula1>
            <xm:f>INDEX(MatrizCategorias!$B380:$B3030,MATCH(W36,MatrizCategorias!$A380:$A3030,0),1)</xm:f>
          </x14:formula1>
          <xm:sqref>N36:S36 N43:S47</xm:sqref>
        </x14:dataValidation>
        <x14:dataValidation type="list" allowBlank="1" showInputMessage="1" showErrorMessage="1" xr:uid="{65CCF01D-0558-4043-ABD7-C708660007EB}">
          <x14:formula1>
            <xm:f>INDEX(MatrizCategorias!$B380:$B3031,MATCH(W37,MatrizCategorias!$A380:$A3031,0),1)</xm:f>
          </x14:formula1>
          <xm:sqref>N37:S37</xm:sqref>
        </x14:dataValidation>
        <x14:dataValidation type="list" allowBlank="1" showInputMessage="1" showErrorMessage="1" xr:uid="{61A99B37-625D-4F99-A4B0-6A2D32846A0D}">
          <x14:formula1>
            <xm:f>INDEX(MatrizCategorias!$B380:$B3032,MATCH(W38,MatrizCategorias!$A380:$A3032,0),1)</xm:f>
          </x14:formula1>
          <xm:sqref>N38:S38</xm:sqref>
        </x14:dataValidation>
        <x14:dataValidation type="list" allowBlank="1" showInputMessage="1" showErrorMessage="1" xr:uid="{951F4447-744F-4843-8380-5DC7CF56AF11}">
          <x14:formula1>
            <xm:f>INDEX(MatrizCategorias!$B5:$B3012,MATCH(W18,MatrizCategorias!$A5:$A3012,0),1)</xm:f>
          </x14:formula1>
          <xm:sqref>N26:S27 O18:S18</xm:sqref>
        </x14:dataValidation>
        <x14:dataValidation type="list" allowBlank="1" showInputMessage="1" showErrorMessage="1" xr:uid="{03ED3BFD-6AD0-40B9-B060-5C107D880D0A}">
          <x14:formula1>
            <xm:f>INDEX(MatrizCategorias!$B5:$B3013,MATCH(W19,MatrizCategorias!$A5:$A3013,0),1)</xm:f>
          </x14:formula1>
          <xm:sqref>N19:S19</xm:sqref>
        </x14:dataValidation>
        <x14:dataValidation type="list" allowBlank="1" showInputMessage="1" showErrorMessage="1" xr:uid="{86D9604C-0014-4280-BE0F-27C527D2BCE9}">
          <x14:formula1>
            <xm:f>INDEX(MatrizCategorias!$B5:$B3014,MATCH(W20,MatrizCategorias!$A5:$A3014,0),1)</xm:f>
          </x14:formula1>
          <xm:sqref>N20:S20</xm:sqref>
        </x14:dataValidation>
        <x14:dataValidation type="list" allowBlank="1" showInputMessage="1" showErrorMessage="1" xr:uid="{B17C88EC-2876-4FED-A086-C06C181662AE}">
          <x14:formula1>
            <xm:f>INDEX(MatrizCategorias!$B5:$B3015,MATCH(W21,MatrizCategorias!$A5:$A3015,0),1)</xm:f>
          </x14:formula1>
          <xm:sqref>N21:S21</xm:sqref>
        </x14:dataValidation>
        <x14:dataValidation type="list" allowBlank="1" showInputMessage="1" showErrorMessage="1" xr:uid="{FA3FC1E8-DEC0-4D34-BFAC-DB255472F555}">
          <x14:formula1>
            <xm:f>INDEX(MatrizCategorias!$B379:$B3059,MATCH(W65,MatrizCategorias!$A379:$A3059,0),1)</xm:f>
          </x14:formula1>
          <xm:sqref>N65:S66</xm:sqref>
        </x14:dataValidation>
        <x14:dataValidation type="list" allowBlank="1" showInputMessage="1" showErrorMessage="1" xr:uid="{BC03F1F8-06C4-421F-89FC-2F655FFAC7B4}">
          <x14:formula1>
            <xm:f>INDEX(MatrizCategorias!$B379:$B3049,MATCH(W55,MatrizCategorias!$A379:$A3049,0),1)</xm:f>
          </x14:formula1>
          <xm:sqref>N55:S58</xm:sqref>
        </x14:dataValidation>
        <x14:dataValidation type="list" allowBlank="1" showInputMessage="1" showErrorMessage="1" xr:uid="{991A3A37-C863-49E5-8075-B9D676477C9E}">
          <x14:formula1>
            <xm:f>INDEX(MatrizCategorias!$B386:$B3053,MATCH(W59,MatrizCategorias!$A386:$A3053,0),1)</xm:f>
          </x14:formula1>
          <xm:sqref>N59:S63</xm:sqref>
        </x14:dataValidation>
        <x14:dataValidation type="list" allowBlank="1" showInputMessage="1" showErrorMessage="1" xr:uid="{FCBBD150-D6E1-492B-A2A0-4C6746050BA7}">
          <x14:formula1>
            <xm:f>INDEX(MatrizCategorias!$B379:$B3042,MATCH(W48,MatrizCategorias!$A379:$A3042,0),1)</xm:f>
          </x14:formula1>
          <xm:sqref>N48:S51</xm:sqref>
        </x14:dataValidation>
        <x14:dataValidation type="list" allowBlank="1" showInputMessage="1" showErrorMessage="1" xr:uid="{14CC9181-4FE7-4A89-BF4D-021C0F6F077C}">
          <x14:formula1>
            <xm:f>INDEX(MatrizCategorias!$B386:$B3046,MATCH(W52,MatrizCategorias!$A386:$A3046,0),1)</xm:f>
          </x14:formula1>
          <xm:sqref>N52:S53</xm:sqref>
        </x14:dataValidation>
        <x14:dataValidation type="list" allowBlank="1" showInputMessage="1" showErrorMessage="1" xr:uid="{40043B49-98EB-4432-8EF5-91554A5370DA}">
          <x14:formula1>
            <xm:f>INDEX(MatrizCategorias!$B359:$B3012,MATCH(W18,MatrizCategorias!$A359:$A3012,0),1)</xm:f>
          </x14:formula1>
          <xm:sqref>N39:S42 N18</xm:sqref>
        </x14:dataValidation>
        <x14:dataValidation type="list" allowBlank="1" showInputMessage="1" showErrorMessage="1" xr:uid="{5B7BF8FC-4F5E-41F1-AF30-2705355D8133}">
          <x14:formula1>
            <xm:f>INDEX(MatrizCategorias!$B380:$B3028,MATCH(W34,MatrizCategorias!$A380:$A3028,0),1)</xm:f>
          </x14:formula1>
          <xm:sqref>N34:S35</xm:sqref>
        </x14:dataValidation>
        <x14:dataValidation type="list" allowBlank="1" showInputMessage="1" showErrorMessage="1" xr:uid="{08A25316-0781-4692-AD76-3AD4C442D9AA}">
          <x14:formula1>
            <xm:f>INDEX(MatrizCategorias!$B380:$B3024,MATCH(W30,MatrizCategorias!$A380:$A3024,0),1)</xm:f>
          </x14:formula1>
          <xm:sqref>N30:S33</xm:sqref>
        </x14:dataValidation>
        <x14:dataValidation type="list" allowBlank="1" showInputMessage="1" showErrorMessage="1" xr:uid="{FADAF2EF-EE55-4F40-B005-03CF9325FAD2}">
          <x14:formula1>
            <xm:f>INDEX(MatrizCategorias!$B380:$B3022,MATCH(W28,MatrizCategorias!$A380:$A3022,0),1)</xm:f>
          </x14:formula1>
          <xm:sqref>N28:S29</xm:sqref>
        </x14:dataValidation>
        <x14:dataValidation type="list" allowBlank="1" showInputMessage="1" showErrorMessage="1" xr:uid="{AE0B3475-08E8-4D89-80E9-0561E19F1A1E}">
          <x14:formula1>
            <xm:f>INDEX(MatrizCategorias!$B13:$B3018,MATCH(W24,MatrizCategorias!$A13:$A3018,0),1)</xm:f>
          </x14:formula1>
          <xm:sqref>N24:S25</xm:sqref>
        </x14:dataValidation>
        <x14:dataValidation type="list" allowBlank="1" showInputMessage="1" showErrorMessage="1" xr:uid="{F27297AB-2858-407F-B200-D229B88BF4F0}">
          <x14:formula1>
            <xm:f>INDEX(MatrizCategorias!$B13:$B3016,MATCH(W22,MatrizCategorias!$A13:$A3016,0),1)</xm:f>
          </x14:formula1>
          <xm:sqref>N22:S23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34800-C647-4D4C-BB4D-45AEF0889C89}">
  <dimension ref="A1:X36"/>
  <sheetViews>
    <sheetView showGridLines="0" showRowColHeaders="0" topLeftCell="D3" zoomScale="70" zoomScaleNormal="70" workbookViewId="0">
      <selection activeCell="T7" sqref="T7:T28"/>
    </sheetView>
  </sheetViews>
  <sheetFormatPr defaultColWidth="8.85546875" defaultRowHeight="15" x14ac:dyDescent="0.25"/>
  <cols>
    <col min="1" max="1" width="8.85546875" style="130"/>
    <col min="2" max="2" width="15.5703125" style="130" customWidth="1"/>
    <col min="3" max="3" width="38.42578125" style="130" customWidth="1"/>
    <col min="4" max="4" width="6.7109375" style="172" customWidth="1"/>
    <col min="5" max="5" width="1.7109375" style="172" customWidth="1"/>
    <col min="6" max="6" width="6.7109375" style="172" customWidth="1"/>
    <col min="7" max="7" width="2.7109375" style="130" customWidth="1"/>
    <col min="8" max="8" width="15.5703125" style="130" bestFit="1" customWidth="1"/>
    <col min="9" max="9" width="41.85546875" style="130" bestFit="1" customWidth="1"/>
    <col min="10" max="10" width="6.7109375" style="130" customWidth="1"/>
    <col min="11" max="11" width="1.7109375" style="130" customWidth="1"/>
    <col min="12" max="12" width="6.7109375" style="130" customWidth="1"/>
    <col min="13" max="13" width="2.7109375" style="130" customWidth="1"/>
    <col min="14" max="14" width="15.7109375" style="130" customWidth="1"/>
    <col min="15" max="15" width="54.7109375" style="130" customWidth="1"/>
    <col min="16" max="16" width="6.7109375" style="130" customWidth="1"/>
    <col min="17" max="17" width="1.7109375" style="130" customWidth="1"/>
    <col min="18" max="18" width="6.7109375" style="130" customWidth="1"/>
    <col min="19" max="19" width="2.7109375" style="130" customWidth="1"/>
    <col min="20" max="20" width="15.7109375" style="130" customWidth="1"/>
    <col min="21" max="21" width="54.7109375" style="130" customWidth="1"/>
    <col min="22" max="22" width="6.7109375" style="130" customWidth="1"/>
    <col min="23" max="23" width="1.7109375" style="130" customWidth="1"/>
    <col min="24" max="24" width="6.7109375" style="130" customWidth="1"/>
    <col min="25" max="25" width="12.85546875" style="130" customWidth="1"/>
    <col min="26" max="16384" width="8.85546875" style="130"/>
  </cols>
  <sheetData>
    <row r="1" spans="1:24" ht="15.75" thickBot="1" x14ac:dyDescent="0.3"/>
    <row r="2" spans="1:24" ht="15.75" thickTop="1" x14ac:dyDescent="0.25">
      <c r="B2" s="432" t="s">
        <v>2587</v>
      </c>
      <c r="C2" s="433"/>
      <c r="D2" s="433"/>
      <c r="E2" s="433"/>
      <c r="F2" s="433"/>
      <c r="G2" s="433"/>
      <c r="H2" s="433"/>
      <c r="I2" s="433"/>
      <c r="J2" s="433"/>
      <c r="K2" s="433"/>
      <c r="L2" s="434"/>
      <c r="N2" s="432" t="s">
        <v>2593</v>
      </c>
      <c r="O2" s="433"/>
      <c r="P2" s="433"/>
      <c r="Q2" s="433"/>
      <c r="R2" s="433"/>
      <c r="S2" s="433"/>
      <c r="T2" s="433"/>
      <c r="U2" s="433"/>
      <c r="V2" s="433"/>
      <c r="W2" s="433"/>
      <c r="X2" s="434"/>
    </row>
    <row r="3" spans="1:24" x14ac:dyDescent="0.25">
      <c r="B3" s="435"/>
      <c r="C3" s="436"/>
      <c r="D3" s="436"/>
      <c r="E3" s="436"/>
      <c r="F3" s="436"/>
      <c r="G3" s="436"/>
      <c r="H3" s="436"/>
      <c r="I3" s="436"/>
      <c r="J3" s="436"/>
      <c r="K3" s="436"/>
      <c r="L3" s="437"/>
      <c r="N3" s="435"/>
      <c r="O3" s="436"/>
      <c r="P3" s="436"/>
      <c r="Q3" s="436"/>
      <c r="R3" s="436"/>
      <c r="S3" s="436"/>
      <c r="T3" s="436"/>
      <c r="U3" s="436"/>
      <c r="V3" s="436"/>
      <c r="W3" s="436"/>
      <c r="X3" s="437"/>
    </row>
    <row r="4" spans="1:24" ht="15.75" thickBot="1" x14ac:dyDescent="0.3">
      <c r="A4" s="130" t="s">
        <v>2601</v>
      </c>
      <c r="B4" s="438"/>
      <c r="C4" s="439"/>
      <c r="D4" s="439"/>
      <c r="E4" s="439"/>
      <c r="F4" s="439"/>
      <c r="G4" s="439"/>
      <c r="H4" s="439"/>
      <c r="I4" s="439"/>
      <c r="J4" s="439"/>
      <c r="K4" s="439"/>
      <c r="L4" s="440"/>
      <c r="N4" s="438"/>
      <c r="O4" s="439"/>
      <c r="P4" s="439"/>
      <c r="Q4" s="439"/>
      <c r="R4" s="439"/>
      <c r="S4" s="439"/>
      <c r="T4" s="439"/>
      <c r="U4" s="439"/>
      <c r="V4" s="439"/>
      <c r="W4" s="439"/>
      <c r="X4" s="440"/>
    </row>
    <row r="5" spans="1:24" ht="16.5" customHeight="1" thickTop="1" thickBot="1" x14ac:dyDescent="0.3">
      <c r="B5" s="205" t="s">
        <v>1372</v>
      </c>
      <c r="C5" s="206" t="s">
        <v>1998</v>
      </c>
      <c r="D5" s="441" t="s">
        <v>1999</v>
      </c>
      <c r="E5" s="442"/>
      <c r="F5" s="443"/>
      <c r="G5" s="131"/>
      <c r="H5" s="205" t="s">
        <v>1372</v>
      </c>
      <c r="I5" s="206" t="s">
        <v>1998</v>
      </c>
      <c r="J5" s="441" t="s">
        <v>1999</v>
      </c>
      <c r="K5" s="442"/>
      <c r="L5" s="443"/>
      <c r="N5" s="205" t="s">
        <v>1372</v>
      </c>
      <c r="O5" s="206" t="s">
        <v>1998</v>
      </c>
      <c r="P5" s="441" t="s">
        <v>1999</v>
      </c>
      <c r="Q5" s="442"/>
      <c r="R5" s="443"/>
      <c r="S5" s="131"/>
      <c r="T5" s="205" t="s">
        <v>1372</v>
      </c>
      <c r="U5" s="206" t="s">
        <v>1998</v>
      </c>
      <c r="V5" s="444" t="s">
        <v>1999</v>
      </c>
      <c r="W5" s="445"/>
      <c r="X5" s="446"/>
    </row>
    <row r="6" spans="1:24" ht="15.75" thickBot="1" x14ac:dyDescent="0.3">
      <c r="B6" s="413" t="s">
        <v>2588</v>
      </c>
      <c r="C6" s="414"/>
      <c r="D6" s="414"/>
      <c r="E6" s="414"/>
      <c r="F6" s="415"/>
      <c r="G6" s="132"/>
      <c r="H6" s="413" t="s">
        <v>2589</v>
      </c>
      <c r="I6" s="414"/>
      <c r="J6" s="414"/>
      <c r="K6" s="414"/>
      <c r="L6" s="415"/>
      <c r="N6" s="410" t="s">
        <v>2594</v>
      </c>
      <c r="O6" s="411"/>
      <c r="P6" s="411"/>
      <c r="Q6" s="411"/>
      <c r="R6" s="412"/>
      <c r="S6" s="132"/>
      <c r="T6" s="413" t="s">
        <v>2595</v>
      </c>
      <c r="U6" s="414"/>
      <c r="V6" s="414"/>
      <c r="W6" s="414"/>
      <c r="X6" s="415"/>
    </row>
    <row r="7" spans="1:24" ht="15.75" thickBot="1" x14ac:dyDescent="0.3">
      <c r="B7" s="207">
        <v>100</v>
      </c>
      <c r="C7" s="208" t="s">
        <v>2392</v>
      </c>
      <c r="D7" s="209">
        <v>2021</v>
      </c>
      <c r="E7" s="210" t="s">
        <v>2339</v>
      </c>
      <c r="F7" s="211" t="s">
        <v>2340</v>
      </c>
      <c r="G7" s="132"/>
      <c r="H7" s="207">
        <v>200</v>
      </c>
      <c r="I7" s="208" t="s">
        <v>2393</v>
      </c>
      <c r="J7" s="209">
        <v>2021</v>
      </c>
      <c r="K7" s="210" t="s">
        <v>2339</v>
      </c>
      <c r="L7" s="211" t="s">
        <v>2340</v>
      </c>
      <c r="N7" s="207">
        <v>300</v>
      </c>
      <c r="O7" s="213" t="s">
        <v>1345</v>
      </c>
      <c r="P7" s="209">
        <v>2015</v>
      </c>
      <c r="Q7" s="210" t="s">
        <v>2339</v>
      </c>
      <c r="R7" s="212">
        <v>2016</v>
      </c>
      <c r="S7" s="132"/>
      <c r="T7" s="207">
        <v>400</v>
      </c>
      <c r="U7" s="213" t="s">
        <v>1346</v>
      </c>
      <c r="V7" s="209">
        <v>2015</v>
      </c>
      <c r="W7" s="210" t="s">
        <v>2339</v>
      </c>
      <c r="X7" s="212">
        <v>2016</v>
      </c>
    </row>
    <row r="8" spans="1:24" ht="15.75" thickBot="1" x14ac:dyDescent="0.3">
      <c r="B8" s="207">
        <v>101</v>
      </c>
      <c r="C8" s="208" t="s">
        <v>2394</v>
      </c>
      <c r="D8" s="209">
        <v>2019</v>
      </c>
      <c r="E8" s="210" t="s">
        <v>2339</v>
      </c>
      <c r="F8" s="212">
        <v>2020</v>
      </c>
      <c r="G8" s="132"/>
      <c r="H8" s="207">
        <v>201</v>
      </c>
      <c r="I8" s="208" t="s">
        <v>2395</v>
      </c>
      <c r="J8" s="209">
        <v>2019</v>
      </c>
      <c r="K8" s="210" t="s">
        <v>2339</v>
      </c>
      <c r="L8" s="212">
        <v>2020</v>
      </c>
      <c r="N8" s="207">
        <v>301</v>
      </c>
      <c r="O8" s="213" t="s">
        <v>1347</v>
      </c>
      <c r="P8" s="209">
        <v>2015</v>
      </c>
      <c r="Q8" s="210" t="s">
        <v>2339</v>
      </c>
      <c r="R8" s="212">
        <v>2016</v>
      </c>
      <c r="S8" s="132"/>
      <c r="T8" s="207">
        <v>401</v>
      </c>
      <c r="U8" s="213" t="s">
        <v>1348</v>
      </c>
      <c r="V8" s="209">
        <v>2015</v>
      </c>
      <c r="W8" s="210" t="s">
        <v>2339</v>
      </c>
      <c r="X8" s="212">
        <v>2016</v>
      </c>
    </row>
    <row r="9" spans="1:24" ht="15.75" thickBot="1" x14ac:dyDescent="0.3">
      <c r="B9" s="207">
        <v>102</v>
      </c>
      <c r="C9" s="208" t="s">
        <v>2396</v>
      </c>
      <c r="D9" s="209">
        <v>2017</v>
      </c>
      <c r="E9" s="210" t="s">
        <v>2339</v>
      </c>
      <c r="F9" s="212">
        <v>2018</v>
      </c>
      <c r="G9" s="132"/>
      <c r="H9" s="207">
        <v>202</v>
      </c>
      <c r="I9" s="208" t="s">
        <v>2397</v>
      </c>
      <c r="J9" s="209">
        <v>2017</v>
      </c>
      <c r="K9" s="210" t="s">
        <v>2339</v>
      </c>
      <c r="L9" s="212">
        <v>2018</v>
      </c>
      <c r="N9" s="207">
        <v>302</v>
      </c>
      <c r="O9" s="213" t="s">
        <v>1349</v>
      </c>
      <c r="P9" s="209">
        <v>2013</v>
      </c>
      <c r="Q9" s="210" t="s">
        <v>2339</v>
      </c>
      <c r="R9" s="212">
        <v>2014</v>
      </c>
      <c r="S9" s="132"/>
      <c r="T9" s="207">
        <v>402</v>
      </c>
      <c r="U9" s="213" t="s">
        <v>1350</v>
      </c>
      <c r="V9" s="209">
        <v>2013</v>
      </c>
      <c r="W9" s="210" t="s">
        <v>2339</v>
      </c>
      <c r="X9" s="212">
        <v>2014</v>
      </c>
    </row>
    <row r="10" spans="1:24" ht="15.75" thickBot="1" x14ac:dyDescent="0.3">
      <c r="B10" s="207">
        <v>103</v>
      </c>
      <c r="C10" s="208" t="s">
        <v>2398</v>
      </c>
      <c r="D10" s="209">
        <v>2015</v>
      </c>
      <c r="E10" s="210" t="s">
        <v>2339</v>
      </c>
      <c r="F10" s="212">
        <v>2016</v>
      </c>
      <c r="G10" s="132"/>
      <c r="H10" s="207">
        <v>203</v>
      </c>
      <c r="I10" s="208" t="s">
        <v>2399</v>
      </c>
      <c r="J10" s="209">
        <v>2015</v>
      </c>
      <c r="K10" s="210" t="s">
        <v>2339</v>
      </c>
      <c r="L10" s="212">
        <v>2016</v>
      </c>
      <c r="N10" s="207">
        <v>303</v>
      </c>
      <c r="O10" s="213" t="s">
        <v>1351</v>
      </c>
      <c r="P10" s="209">
        <v>2013</v>
      </c>
      <c r="Q10" s="210" t="s">
        <v>2339</v>
      </c>
      <c r="R10" s="212">
        <v>2014</v>
      </c>
      <c r="S10" s="132"/>
      <c r="T10" s="207">
        <v>403</v>
      </c>
      <c r="U10" s="213" t="s">
        <v>1352</v>
      </c>
      <c r="V10" s="209">
        <v>2013</v>
      </c>
      <c r="W10" s="210" t="s">
        <v>2339</v>
      </c>
      <c r="X10" s="212">
        <v>2014</v>
      </c>
    </row>
    <row r="11" spans="1:24" ht="15.75" thickBot="1" x14ac:dyDescent="0.3">
      <c r="B11" s="207">
        <v>104</v>
      </c>
      <c r="C11" s="208" t="s">
        <v>2400</v>
      </c>
      <c r="D11" s="209">
        <v>2015</v>
      </c>
      <c r="E11" s="210" t="s">
        <v>2339</v>
      </c>
      <c r="F11" s="212">
        <v>2016</v>
      </c>
      <c r="G11" s="132"/>
      <c r="H11" s="207">
        <v>204</v>
      </c>
      <c r="I11" s="208" t="s">
        <v>2401</v>
      </c>
      <c r="J11" s="209">
        <v>2015</v>
      </c>
      <c r="K11" s="210" t="s">
        <v>2339</v>
      </c>
      <c r="L11" s="212">
        <v>2016</v>
      </c>
      <c r="N11" s="207">
        <v>304</v>
      </c>
      <c r="O11" s="213" t="s">
        <v>1353</v>
      </c>
      <c r="P11" s="209">
        <v>2011</v>
      </c>
      <c r="Q11" s="210" t="s">
        <v>2339</v>
      </c>
      <c r="R11" s="212">
        <v>2012</v>
      </c>
      <c r="S11" s="132"/>
      <c r="T11" s="207">
        <v>404</v>
      </c>
      <c r="U11" s="213" t="s">
        <v>1354</v>
      </c>
      <c r="V11" s="209">
        <v>2011</v>
      </c>
      <c r="W11" s="210" t="s">
        <v>2339</v>
      </c>
      <c r="X11" s="212">
        <v>2012</v>
      </c>
    </row>
    <row r="12" spans="1:24" ht="15.75" thickBot="1" x14ac:dyDescent="0.3">
      <c r="B12" s="207">
        <v>105</v>
      </c>
      <c r="C12" s="208" t="s">
        <v>2402</v>
      </c>
      <c r="D12" s="209">
        <v>2013</v>
      </c>
      <c r="E12" s="210" t="s">
        <v>2339</v>
      </c>
      <c r="F12" s="212">
        <v>2014</v>
      </c>
      <c r="G12" s="132"/>
      <c r="H12" s="207">
        <v>205</v>
      </c>
      <c r="I12" s="208" t="s">
        <v>2403</v>
      </c>
      <c r="J12" s="209">
        <v>2013</v>
      </c>
      <c r="K12" s="210" t="s">
        <v>2339</v>
      </c>
      <c r="L12" s="212">
        <v>2014</v>
      </c>
      <c r="N12" s="207">
        <v>305</v>
      </c>
      <c r="O12" s="213" t="s">
        <v>1355</v>
      </c>
      <c r="P12" s="209">
        <v>2011</v>
      </c>
      <c r="Q12" s="210" t="s">
        <v>2339</v>
      </c>
      <c r="R12" s="212">
        <v>2012</v>
      </c>
      <c r="S12" s="132"/>
      <c r="T12" s="207">
        <v>405</v>
      </c>
      <c r="U12" s="213" t="s">
        <v>1356</v>
      </c>
      <c r="V12" s="209">
        <v>2011</v>
      </c>
      <c r="W12" s="210" t="s">
        <v>2339</v>
      </c>
      <c r="X12" s="212">
        <v>2012</v>
      </c>
    </row>
    <row r="13" spans="1:24" ht="15.75" thickBot="1" x14ac:dyDescent="0.3">
      <c r="B13" s="207">
        <v>106</v>
      </c>
      <c r="C13" s="208" t="s">
        <v>2404</v>
      </c>
      <c r="D13" s="209">
        <v>2013</v>
      </c>
      <c r="E13" s="210" t="s">
        <v>2339</v>
      </c>
      <c r="F13" s="212">
        <v>2014</v>
      </c>
      <c r="G13" s="132"/>
      <c r="H13" s="207">
        <v>206</v>
      </c>
      <c r="I13" s="208" t="s">
        <v>2405</v>
      </c>
      <c r="J13" s="209">
        <v>2013</v>
      </c>
      <c r="K13" s="210" t="s">
        <v>2339</v>
      </c>
      <c r="L13" s="212">
        <v>2014</v>
      </c>
      <c r="N13" s="207">
        <v>306</v>
      </c>
      <c r="O13" s="213" t="s">
        <v>1357</v>
      </c>
      <c r="P13" s="209">
        <v>2009</v>
      </c>
      <c r="Q13" s="210" t="s">
        <v>2339</v>
      </c>
      <c r="R13" s="212">
        <v>2010</v>
      </c>
      <c r="S13" s="132"/>
      <c r="T13" s="207">
        <v>406</v>
      </c>
      <c r="U13" s="213" t="s">
        <v>1358</v>
      </c>
      <c r="V13" s="209">
        <v>2009</v>
      </c>
      <c r="W13" s="210" t="s">
        <v>2339</v>
      </c>
      <c r="X13" s="212">
        <v>2010</v>
      </c>
    </row>
    <row r="14" spans="1:24" ht="15.75" thickBot="1" x14ac:dyDescent="0.3">
      <c r="B14" s="207">
        <v>107</v>
      </c>
      <c r="C14" s="208" t="s">
        <v>2406</v>
      </c>
      <c r="D14" s="209">
        <v>2011</v>
      </c>
      <c r="E14" s="210" t="s">
        <v>2339</v>
      </c>
      <c r="F14" s="212">
        <v>2012</v>
      </c>
      <c r="G14" s="132"/>
      <c r="H14" s="207">
        <v>207</v>
      </c>
      <c r="I14" s="208" t="s">
        <v>2407</v>
      </c>
      <c r="J14" s="209">
        <v>2011</v>
      </c>
      <c r="K14" s="210" t="s">
        <v>2339</v>
      </c>
      <c r="L14" s="212">
        <v>2012</v>
      </c>
      <c r="N14" s="207">
        <v>307</v>
      </c>
      <c r="O14" s="213" t="s">
        <v>1359</v>
      </c>
      <c r="P14" s="209">
        <v>2009</v>
      </c>
      <c r="Q14" s="210" t="s">
        <v>2339</v>
      </c>
      <c r="R14" s="212">
        <v>2010</v>
      </c>
      <c r="S14" s="132"/>
      <c r="T14" s="207">
        <v>407</v>
      </c>
      <c r="U14" s="213" t="s">
        <v>1360</v>
      </c>
      <c r="V14" s="209">
        <v>2009</v>
      </c>
      <c r="W14" s="210" t="s">
        <v>2339</v>
      </c>
      <c r="X14" s="212">
        <v>2010</v>
      </c>
    </row>
    <row r="15" spans="1:24" ht="15.75" thickBot="1" x14ac:dyDescent="0.3">
      <c r="B15" s="207">
        <v>108</v>
      </c>
      <c r="C15" s="208" t="s">
        <v>2408</v>
      </c>
      <c r="D15" s="209">
        <v>2011</v>
      </c>
      <c r="E15" s="210" t="s">
        <v>2339</v>
      </c>
      <c r="F15" s="212">
        <v>2012</v>
      </c>
      <c r="G15" s="132"/>
      <c r="H15" s="207">
        <v>208</v>
      </c>
      <c r="I15" s="208" t="s">
        <v>2409</v>
      </c>
      <c r="J15" s="209">
        <v>2011</v>
      </c>
      <c r="K15" s="210" t="s">
        <v>2339</v>
      </c>
      <c r="L15" s="212">
        <v>2012</v>
      </c>
      <c r="N15" s="207">
        <v>308</v>
      </c>
      <c r="O15" s="213" t="s">
        <v>2000</v>
      </c>
      <c r="P15" s="209">
        <v>2009</v>
      </c>
      <c r="Q15" s="210" t="s">
        <v>2339</v>
      </c>
      <c r="R15" s="212">
        <v>2010</v>
      </c>
      <c r="S15" s="132"/>
      <c r="T15" s="207">
        <v>408</v>
      </c>
      <c r="U15" s="213" t="s">
        <v>2018</v>
      </c>
      <c r="V15" s="209">
        <v>2009</v>
      </c>
      <c r="W15" s="210" t="s">
        <v>2339</v>
      </c>
      <c r="X15" s="212">
        <v>2010</v>
      </c>
    </row>
    <row r="16" spans="1:24" ht="15.75" thickBot="1" x14ac:dyDescent="0.3">
      <c r="B16" s="207">
        <v>109</v>
      </c>
      <c r="C16" s="208" t="s">
        <v>2410</v>
      </c>
      <c r="D16" s="209">
        <v>2009</v>
      </c>
      <c r="E16" s="210" t="s">
        <v>2339</v>
      </c>
      <c r="F16" s="212">
        <v>2010</v>
      </c>
      <c r="G16" s="132"/>
      <c r="H16" s="207">
        <v>209</v>
      </c>
      <c r="I16" s="208" t="s">
        <v>2411</v>
      </c>
      <c r="J16" s="209">
        <v>2009</v>
      </c>
      <c r="K16" s="210" t="s">
        <v>2339</v>
      </c>
      <c r="L16" s="212">
        <v>2010</v>
      </c>
      <c r="N16" s="207">
        <v>309</v>
      </c>
      <c r="O16" s="213" t="s">
        <v>2001</v>
      </c>
      <c r="P16" s="209">
        <v>2009</v>
      </c>
      <c r="Q16" s="210" t="s">
        <v>2339</v>
      </c>
      <c r="R16" s="212">
        <v>2010</v>
      </c>
      <c r="S16" s="132"/>
      <c r="T16" s="207">
        <v>409</v>
      </c>
      <c r="U16" s="213" t="s">
        <v>2005</v>
      </c>
      <c r="V16" s="209">
        <v>2009</v>
      </c>
      <c r="W16" s="210" t="s">
        <v>2339</v>
      </c>
      <c r="X16" s="212">
        <v>2010</v>
      </c>
    </row>
    <row r="17" spans="2:24" ht="15.75" thickBot="1" x14ac:dyDescent="0.3">
      <c r="B17" s="207">
        <v>110</v>
      </c>
      <c r="C17" s="208" t="s">
        <v>2412</v>
      </c>
      <c r="D17" s="209">
        <v>2009</v>
      </c>
      <c r="E17" s="210" t="s">
        <v>2339</v>
      </c>
      <c r="F17" s="212">
        <v>2010</v>
      </c>
      <c r="G17" s="132"/>
      <c r="H17" s="207">
        <v>210</v>
      </c>
      <c r="I17" s="208" t="s">
        <v>2413</v>
      </c>
      <c r="J17" s="209">
        <v>2009</v>
      </c>
      <c r="K17" s="210" t="s">
        <v>2339</v>
      </c>
      <c r="L17" s="212">
        <v>2010</v>
      </c>
      <c r="N17" s="207">
        <v>310</v>
      </c>
      <c r="O17" s="213" t="s">
        <v>2596</v>
      </c>
      <c r="P17" s="209">
        <v>1992</v>
      </c>
      <c r="Q17" s="210" t="s">
        <v>2341</v>
      </c>
      <c r="R17" s="212">
        <v>2008</v>
      </c>
      <c r="S17" s="173"/>
      <c r="T17" s="207">
        <v>410</v>
      </c>
      <c r="U17" s="213" t="s">
        <v>2006</v>
      </c>
      <c r="V17" s="209">
        <v>1992</v>
      </c>
      <c r="W17" s="210" t="s">
        <v>2341</v>
      </c>
      <c r="X17" s="212">
        <v>2008</v>
      </c>
    </row>
    <row r="18" spans="2:24" ht="15.75" thickBot="1" x14ac:dyDescent="0.3">
      <c r="B18" s="207">
        <v>111</v>
      </c>
      <c r="C18" s="208" t="s">
        <v>2414</v>
      </c>
      <c r="D18" s="209">
        <v>1992</v>
      </c>
      <c r="E18" s="210" t="s">
        <v>2342</v>
      </c>
      <c r="F18" s="212">
        <v>2008</v>
      </c>
      <c r="G18" s="132"/>
      <c r="H18" s="207">
        <v>211</v>
      </c>
      <c r="I18" s="208" t="s">
        <v>2415</v>
      </c>
      <c r="J18" s="209">
        <v>1992</v>
      </c>
      <c r="K18" s="210" t="s">
        <v>2342</v>
      </c>
      <c r="L18" s="212">
        <v>2008</v>
      </c>
      <c r="N18" s="207">
        <v>311</v>
      </c>
      <c r="O18" s="213" t="s">
        <v>2597</v>
      </c>
      <c r="P18" s="209">
        <v>1992</v>
      </c>
      <c r="Q18" s="210" t="s">
        <v>2341</v>
      </c>
      <c r="R18" s="212">
        <v>2008</v>
      </c>
      <c r="S18" s="173"/>
      <c r="T18" s="207">
        <v>411</v>
      </c>
      <c r="U18" s="213" t="s">
        <v>2007</v>
      </c>
      <c r="V18" s="209">
        <v>1992</v>
      </c>
      <c r="W18" s="210" t="s">
        <v>2341</v>
      </c>
      <c r="X18" s="212">
        <v>2008</v>
      </c>
    </row>
    <row r="19" spans="2:24" ht="15.75" thickBot="1" x14ac:dyDescent="0.3">
      <c r="B19" s="207">
        <v>112</v>
      </c>
      <c r="C19" s="208" t="s">
        <v>2416</v>
      </c>
      <c r="D19" s="209">
        <v>1992</v>
      </c>
      <c r="E19" s="210" t="s">
        <v>2342</v>
      </c>
      <c r="F19" s="212">
        <v>2008</v>
      </c>
      <c r="G19" s="132"/>
      <c r="H19" s="207">
        <v>212</v>
      </c>
      <c r="I19" s="208" t="s">
        <v>2417</v>
      </c>
      <c r="J19" s="209">
        <v>1992</v>
      </c>
      <c r="K19" s="210" t="s">
        <v>2342</v>
      </c>
      <c r="L19" s="212">
        <v>2008</v>
      </c>
      <c r="N19" s="207">
        <v>312</v>
      </c>
      <c r="O19" s="213" t="s">
        <v>2598</v>
      </c>
      <c r="P19" s="209">
        <v>1992</v>
      </c>
      <c r="Q19" s="210" t="s">
        <v>2341</v>
      </c>
      <c r="R19" s="212">
        <v>2008</v>
      </c>
      <c r="S19" s="173"/>
      <c r="T19" s="207">
        <v>412</v>
      </c>
      <c r="U19" s="213" t="s">
        <v>2019</v>
      </c>
      <c r="V19" s="209">
        <v>1992</v>
      </c>
      <c r="W19" s="210" t="s">
        <v>2341</v>
      </c>
      <c r="X19" s="212">
        <v>2008</v>
      </c>
    </row>
    <row r="20" spans="2:24" ht="15.75" thickBot="1" x14ac:dyDescent="0.3">
      <c r="B20" s="207">
        <v>113</v>
      </c>
      <c r="C20" s="208" t="s">
        <v>2418</v>
      </c>
      <c r="D20" s="209">
        <v>1982</v>
      </c>
      <c r="E20" s="210" t="s">
        <v>2342</v>
      </c>
      <c r="F20" s="212">
        <v>1991</v>
      </c>
      <c r="G20" s="132"/>
      <c r="H20" s="207">
        <v>213</v>
      </c>
      <c r="I20" s="208" t="s">
        <v>2419</v>
      </c>
      <c r="J20" s="209">
        <v>1982</v>
      </c>
      <c r="K20" s="210" t="s">
        <v>2342</v>
      </c>
      <c r="L20" s="212">
        <v>1991</v>
      </c>
      <c r="N20" s="207">
        <v>313</v>
      </c>
      <c r="O20" s="213" t="s">
        <v>2599</v>
      </c>
      <c r="P20" s="209">
        <v>1992</v>
      </c>
      <c r="Q20" s="210" t="s">
        <v>2341</v>
      </c>
      <c r="R20" s="212">
        <v>2008</v>
      </c>
      <c r="S20" s="173"/>
      <c r="T20" s="207">
        <v>413</v>
      </c>
      <c r="U20" s="213" t="s">
        <v>2008</v>
      </c>
      <c r="V20" s="209">
        <v>1992</v>
      </c>
      <c r="W20" s="210" t="s">
        <v>2341</v>
      </c>
      <c r="X20" s="212">
        <v>2008</v>
      </c>
    </row>
    <row r="21" spans="2:24" ht="15.75" thickBot="1" x14ac:dyDescent="0.3">
      <c r="B21" s="207">
        <v>114</v>
      </c>
      <c r="C21" s="208" t="s">
        <v>2420</v>
      </c>
      <c r="D21" s="209">
        <v>1982</v>
      </c>
      <c r="E21" s="210" t="s">
        <v>2342</v>
      </c>
      <c r="F21" s="212">
        <v>1991</v>
      </c>
      <c r="G21" s="132"/>
      <c r="H21" s="207">
        <v>214</v>
      </c>
      <c r="I21" s="208" t="s">
        <v>2421</v>
      </c>
      <c r="J21" s="209">
        <v>1982</v>
      </c>
      <c r="K21" s="210" t="s">
        <v>2342</v>
      </c>
      <c r="L21" s="212">
        <v>1991</v>
      </c>
      <c r="N21" s="207">
        <v>314</v>
      </c>
      <c r="O21" s="213" t="s">
        <v>1361</v>
      </c>
      <c r="P21" s="209">
        <v>1982</v>
      </c>
      <c r="Q21" s="210" t="s">
        <v>2342</v>
      </c>
      <c r="R21" s="212">
        <v>1991</v>
      </c>
      <c r="S21" s="132"/>
      <c r="T21" s="207">
        <v>414</v>
      </c>
      <c r="U21" s="213" t="s">
        <v>1362</v>
      </c>
      <c r="V21" s="209">
        <v>1982</v>
      </c>
      <c r="W21" s="210" t="s">
        <v>2342</v>
      </c>
      <c r="X21" s="212">
        <v>1991</v>
      </c>
    </row>
    <row r="22" spans="2:24" ht="15.75" thickBot="1" x14ac:dyDescent="0.3">
      <c r="B22" s="207">
        <v>115</v>
      </c>
      <c r="C22" s="208" t="s">
        <v>2422</v>
      </c>
      <c r="D22" s="209">
        <v>1972</v>
      </c>
      <c r="E22" s="210" t="s">
        <v>2342</v>
      </c>
      <c r="F22" s="212">
        <v>1981</v>
      </c>
      <c r="G22" s="132"/>
      <c r="H22" s="207">
        <v>215</v>
      </c>
      <c r="I22" s="208" t="s">
        <v>2423</v>
      </c>
      <c r="J22" s="209">
        <v>1972</v>
      </c>
      <c r="K22" s="210" t="s">
        <v>2342</v>
      </c>
      <c r="L22" s="212">
        <v>1981</v>
      </c>
      <c r="N22" s="207">
        <v>315</v>
      </c>
      <c r="O22" s="213" t="s">
        <v>2002</v>
      </c>
      <c r="P22" s="209">
        <v>1982</v>
      </c>
      <c r="Q22" s="210" t="s">
        <v>2342</v>
      </c>
      <c r="R22" s="212">
        <v>1991</v>
      </c>
      <c r="S22" s="132"/>
      <c r="T22" s="207">
        <v>415</v>
      </c>
      <c r="U22" s="213" t="s">
        <v>2343</v>
      </c>
      <c r="V22" s="209">
        <v>1982</v>
      </c>
      <c r="W22" s="210" t="s">
        <v>2342</v>
      </c>
      <c r="X22" s="212">
        <v>1991</v>
      </c>
    </row>
    <row r="23" spans="2:24" ht="15.75" thickBot="1" x14ac:dyDescent="0.3">
      <c r="B23" s="207">
        <v>116</v>
      </c>
      <c r="C23" s="208" t="s">
        <v>2424</v>
      </c>
      <c r="D23" s="209">
        <v>1972</v>
      </c>
      <c r="E23" s="210" t="s">
        <v>2342</v>
      </c>
      <c r="F23" s="212">
        <v>1981</v>
      </c>
      <c r="G23" s="132"/>
      <c r="H23" s="207">
        <v>216</v>
      </c>
      <c r="I23" s="208" t="s">
        <v>2425</v>
      </c>
      <c r="J23" s="209">
        <v>1972</v>
      </c>
      <c r="K23" s="210" t="s">
        <v>2342</v>
      </c>
      <c r="L23" s="212">
        <v>1981</v>
      </c>
      <c r="N23" s="207">
        <v>316</v>
      </c>
      <c r="O23" s="213" t="s">
        <v>2003</v>
      </c>
      <c r="P23" s="209">
        <v>1982</v>
      </c>
      <c r="Q23" s="210" t="s">
        <v>2342</v>
      </c>
      <c r="R23" s="212">
        <v>1991</v>
      </c>
      <c r="S23" s="132"/>
      <c r="T23" s="207">
        <v>416</v>
      </c>
      <c r="U23" s="213" t="s">
        <v>2020</v>
      </c>
      <c r="V23" s="209">
        <v>1982</v>
      </c>
      <c r="W23" s="210" t="s">
        <v>2342</v>
      </c>
      <c r="X23" s="212">
        <v>1991</v>
      </c>
    </row>
    <row r="24" spans="2:24" ht="15.75" thickBot="1" x14ac:dyDescent="0.3">
      <c r="B24" s="207">
        <v>117</v>
      </c>
      <c r="C24" s="208" t="s">
        <v>2426</v>
      </c>
      <c r="D24" s="209">
        <v>1962</v>
      </c>
      <c r="E24" s="210" t="s">
        <v>2342</v>
      </c>
      <c r="F24" s="212">
        <v>1971</v>
      </c>
      <c r="G24" s="132"/>
      <c r="H24" s="207">
        <v>217</v>
      </c>
      <c r="I24" s="208" t="s">
        <v>2427</v>
      </c>
      <c r="J24" s="209">
        <v>1962</v>
      </c>
      <c r="K24" s="210" t="s">
        <v>2342</v>
      </c>
      <c r="L24" s="212">
        <v>1971</v>
      </c>
      <c r="N24" s="207">
        <v>317</v>
      </c>
      <c r="O24" s="213" t="s">
        <v>1363</v>
      </c>
      <c r="P24" s="209">
        <v>1982</v>
      </c>
      <c r="Q24" s="210" t="s">
        <v>2342</v>
      </c>
      <c r="R24" s="212">
        <v>1991</v>
      </c>
      <c r="S24" s="132"/>
      <c r="T24" s="207">
        <v>417</v>
      </c>
      <c r="U24" s="213" t="s">
        <v>1364</v>
      </c>
      <c r="V24" s="209">
        <v>1982</v>
      </c>
      <c r="W24" s="210" t="s">
        <v>2342</v>
      </c>
      <c r="X24" s="212">
        <v>1990</v>
      </c>
    </row>
    <row r="25" spans="2:24" ht="15.75" thickBot="1" x14ac:dyDescent="0.3">
      <c r="B25" s="207">
        <v>118</v>
      </c>
      <c r="C25" s="208" t="s">
        <v>2428</v>
      </c>
      <c r="D25" s="209">
        <v>1962</v>
      </c>
      <c r="E25" s="210" t="s">
        <v>2342</v>
      </c>
      <c r="F25" s="212">
        <v>1971</v>
      </c>
      <c r="G25" s="132"/>
      <c r="H25" s="207">
        <v>218</v>
      </c>
      <c r="I25" s="208" t="s">
        <v>2429</v>
      </c>
      <c r="J25" s="209">
        <v>1962</v>
      </c>
      <c r="K25" s="210" t="s">
        <v>2342</v>
      </c>
      <c r="L25" s="212">
        <v>1971</v>
      </c>
      <c r="N25" s="207">
        <v>318</v>
      </c>
      <c r="O25" s="213" t="s">
        <v>1365</v>
      </c>
      <c r="P25" s="209">
        <v>1972</v>
      </c>
      <c r="Q25" s="210" t="s">
        <v>2342</v>
      </c>
      <c r="R25" s="212">
        <v>1981</v>
      </c>
      <c r="S25" s="132"/>
      <c r="T25" s="207">
        <v>418</v>
      </c>
      <c r="U25" s="213" t="s">
        <v>1366</v>
      </c>
      <c r="V25" s="209">
        <v>1972</v>
      </c>
      <c r="W25" s="210" t="s">
        <v>2342</v>
      </c>
      <c r="X25" s="212">
        <v>1981</v>
      </c>
    </row>
    <row r="26" spans="2:24" ht="15.75" thickBot="1" x14ac:dyDescent="0.3">
      <c r="B26" s="207">
        <v>119</v>
      </c>
      <c r="C26" s="208" t="s">
        <v>2430</v>
      </c>
      <c r="D26" s="209">
        <v>1961</v>
      </c>
      <c r="E26" s="210" t="s">
        <v>2339</v>
      </c>
      <c r="F26" s="211" t="s">
        <v>2344</v>
      </c>
      <c r="G26" s="132"/>
      <c r="H26" s="207">
        <v>219</v>
      </c>
      <c r="I26" s="208" t="s">
        <v>2431</v>
      </c>
      <c r="J26" s="209">
        <v>1961</v>
      </c>
      <c r="K26" s="210" t="s">
        <v>2339</v>
      </c>
      <c r="L26" s="211" t="s">
        <v>2344</v>
      </c>
      <c r="N26" s="207">
        <v>319</v>
      </c>
      <c r="O26" s="213" t="s">
        <v>2004</v>
      </c>
      <c r="P26" s="209">
        <v>1972</v>
      </c>
      <c r="Q26" s="210" t="s">
        <v>2342</v>
      </c>
      <c r="R26" s="212">
        <v>1981</v>
      </c>
      <c r="S26" s="132"/>
      <c r="T26" s="207">
        <v>419</v>
      </c>
      <c r="U26" s="213" t="s">
        <v>1370</v>
      </c>
      <c r="V26" s="209">
        <v>1972</v>
      </c>
      <c r="W26" s="210" t="s">
        <v>2342</v>
      </c>
      <c r="X26" s="212">
        <v>1981</v>
      </c>
    </row>
    <row r="27" spans="2:24" ht="15.75" thickBot="1" x14ac:dyDescent="0.3">
      <c r="B27" s="207">
        <v>120</v>
      </c>
      <c r="C27" s="213" t="s">
        <v>2432</v>
      </c>
      <c r="D27" s="209">
        <v>1961</v>
      </c>
      <c r="E27" s="214" t="s">
        <v>2339</v>
      </c>
      <c r="F27" s="211" t="s">
        <v>2344</v>
      </c>
      <c r="G27" s="132"/>
      <c r="H27" s="207">
        <v>220</v>
      </c>
      <c r="I27" s="208" t="s">
        <v>2433</v>
      </c>
      <c r="J27" s="209">
        <v>1961</v>
      </c>
      <c r="K27" s="214" t="s">
        <v>2339</v>
      </c>
      <c r="L27" s="211" t="s">
        <v>2344</v>
      </c>
      <c r="N27" s="207">
        <v>320</v>
      </c>
      <c r="O27" s="213" t="s">
        <v>2017</v>
      </c>
      <c r="P27" s="209">
        <v>1972</v>
      </c>
      <c r="Q27" s="210" t="s">
        <v>2342</v>
      </c>
      <c r="R27" s="212">
        <v>1981</v>
      </c>
      <c r="S27" s="132"/>
      <c r="T27" s="207">
        <v>420</v>
      </c>
      <c r="U27" s="213" t="s">
        <v>1368</v>
      </c>
      <c r="V27" s="209">
        <v>1971</v>
      </c>
      <c r="W27" s="217" t="s">
        <v>2339</v>
      </c>
      <c r="X27" s="212" t="s">
        <v>2344</v>
      </c>
    </row>
    <row r="28" spans="2:24" ht="16.5" thickTop="1" thickBot="1" x14ac:dyDescent="0.3">
      <c r="B28" s="447" t="s">
        <v>2590</v>
      </c>
      <c r="C28" s="448"/>
      <c r="D28" s="448"/>
      <c r="E28" s="448"/>
      <c r="F28" s="449"/>
      <c r="G28" s="132"/>
      <c r="H28" s="450" t="s">
        <v>2591</v>
      </c>
      <c r="I28" s="451"/>
      <c r="J28" s="451"/>
      <c r="K28" s="451"/>
      <c r="L28" s="452"/>
      <c r="N28" s="207">
        <v>321</v>
      </c>
      <c r="O28" s="213" t="s">
        <v>1367</v>
      </c>
      <c r="P28" s="209">
        <v>1972</v>
      </c>
      <c r="Q28" s="210" t="s">
        <v>2342</v>
      </c>
      <c r="R28" s="212">
        <v>1981</v>
      </c>
      <c r="S28" s="132"/>
      <c r="T28" s="207">
        <v>421</v>
      </c>
      <c r="U28" s="213" t="s">
        <v>2009</v>
      </c>
      <c r="V28" s="218">
        <v>1971</v>
      </c>
      <c r="W28" s="219" t="s">
        <v>2339</v>
      </c>
      <c r="X28" s="220" t="s">
        <v>2344</v>
      </c>
    </row>
    <row r="29" spans="2:24" ht="16.5" thickTop="1" thickBot="1" x14ac:dyDescent="0.3">
      <c r="B29" s="259">
        <v>125</v>
      </c>
      <c r="C29" s="260" t="s">
        <v>2434</v>
      </c>
      <c r="D29" s="261">
        <v>2011</v>
      </c>
      <c r="E29" s="262" t="s">
        <v>2339</v>
      </c>
      <c r="F29" s="263" t="s">
        <v>2340</v>
      </c>
      <c r="G29" s="132"/>
      <c r="H29" s="259">
        <v>225</v>
      </c>
      <c r="I29" s="260" t="s">
        <v>2435</v>
      </c>
      <c r="J29" s="261">
        <v>2011</v>
      </c>
      <c r="K29" s="262" t="s">
        <v>2339</v>
      </c>
      <c r="L29" s="263" t="s">
        <v>2340</v>
      </c>
      <c r="N29" s="207">
        <v>322</v>
      </c>
      <c r="O29" s="213" t="s">
        <v>1369</v>
      </c>
      <c r="P29" s="209">
        <v>1971</v>
      </c>
      <c r="Q29" s="217" t="s">
        <v>2339</v>
      </c>
      <c r="R29" s="212" t="s">
        <v>2344</v>
      </c>
      <c r="S29" s="132"/>
      <c r="T29" s="416" t="s">
        <v>2600</v>
      </c>
      <c r="U29" s="417"/>
      <c r="V29" s="417"/>
      <c r="W29" s="417"/>
      <c r="X29" s="418"/>
    </row>
    <row r="30" spans="2:24" ht="15.75" thickBot="1" x14ac:dyDescent="0.3">
      <c r="B30" s="264">
        <v>126</v>
      </c>
      <c r="C30" s="265" t="s">
        <v>2436</v>
      </c>
      <c r="D30" s="266">
        <v>2010</v>
      </c>
      <c r="E30" s="267" t="s">
        <v>2339</v>
      </c>
      <c r="F30" s="268" t="s">
        <v>2344</v>
      </c>
      <c r="G30" s="132"/>
      <c r="H30" s="264">
        <v>226</v>
      </c>
      <c r="I30" s="265" t="s">
        <v>2335</v>
      </c>
      <c r="J30" s="266">
        <v>2010</v>
      </c>
      <c r="K30" s="267" t="s">
        <v>2339</v>
      </c>
      <c r="L30" s="268" t="s">
        <v>2344</v>
      </c>
      <c r="N30" s="215">
        <v>323</v>
      </c>
      <c r="O30" s="216" t="s">
        <v>1371</v>
      </c>
      <c r="P30" s="218">
        <v>1971</v>
      </c>
      <c r="Q30" s="219" t="s">
        <v>2339</v>
      </c>
      <c r="R30" s="220" t="s">
        <v>2344</v>
      </c>
      <c r="S30" s="132"/>
      <c r="T30" s="419"/>
      <c r="U30" s="420"/>
      <c r="V30" s="420"/>
      <c r="W30" s="420"/>
      <c r="X30" s="421"/>
    </row>
    <row r="31" spans="2:24" ht="92.25" customHeight="1" thickTop="1" x14ac:dyDescent="0.25">
      <c r="B31" s="453" t="s">
        <v>2592</v>
      </c>
      <c r="C31" s="454"/>
      <c r="D31" s="454"/>
      <c r="E31" s="454"/>
      <c r="F31" s="455"/>
      <c r="H31" s="453" t="s">
        <v>2592</v>
      </c>
      <c r="I31" s="454"/>
      <c r="J31" s="454"/>
      <c r="K31" s="454"/>
      <c r="L31" s="455"/>
      <c r="N31" s="416" t="s">
        <v>2600</v>
      </c>
      <c r="O31" s="417"/>
      <c r="P31" s="417"/>
      <c r="Q31" s="417"/>
      <c r="R31" s="418"/>
      <c r="S31" s="132"/>
      <c r="T31" s="419"/>
      <c r="U31" s="420"/>
      <c r="V31" s="420"/>
      <c r="W31" s="420"/>
      <c r="X31" s="421"/>
    </row>
    <row r="32" spans="2:24" ht="15" customHeight="1" x14ac:dyDescent="0.25">
      <c r="B32" s="456"/>
      <c r="C32" s="457"/>
      <c r="D32" s="457"/>
      <c r="E32" s="457"/>
      <c r="F32" s="458"/>
      <c r="G32" s="132"/>
      <c r="H32" s="456"/>
      <c r="I32" s="457"/>
      <c r="J32" s="457"/>
      <c r="K32" s="457"/>
      <c r="L32" s="458"/>
      <c r="N32" s="419"/>
      <c r="O32" s="420"/>
      <c r="P32" s="420"/>
      <c r="Q32" s="420"/>
      <c r="R32" s="421"/>
      <c r="S32" s="132"/>
      <c r="T32" s="422" t="s">
        <v>2021</v>
      </c>
      <c r="U32" s="423"/>
      <c r="V32" s="423"/>
      <c r="W32" s="423"/>
      <c r="X32" s="424"/>
    </row>
    <row r="33" spans="2:24" ht="15.75" thickBot="1" x14ac:dyDescent="0.3">
      <c r="B33" s="456"/>
      <c r="C33" s="457"/>
      <c r="D33" s="457"/>
      <c r="E33" s="457"/>
      <c r="F33" s="458"/>
      <c r="G33" s="132"/>
      <c r="H33" s="456"/>
      <c r="I33" s="457"/>
      <c r="J33" s="457"/>
      <c r="K33" s="457"/>
      <c r="L33" s="458"/>
      <c r="N33" s="419"/>
      <c r="O33" s="420"/>
      <c r="P33" s="420"/>
      <c r="Q33" s="420"/>
      <c r="R33" s="421"/>
      <c r="S33" s="132"/>
      <c r="T33" s="425"/>
      <c r="U33" s="426"/>
      <c r="V33" s="426"/>
      <c r="W33" s="426"/>
      <c r="X33" s="427"/>
    </row>
    <row r="34" spans="2:24" ht="15.75" thickTop="1" x14ac:dyDescent="0.25">
      <c r="B34" s="428" t="s">
        <v>2014</v>
      </c>
      <c r="C34" s="429"/>
      <c r="D34" s="429"/>
      <c r="E34" s="429"/>
      <c r="F34" s="430"/>
      <c r="G34" s="132"/>
      <c r="H34" s="428" t="s">
        <v>2016</v>
      </c>
      <c r="I34" s="429"/>
      <c r="J34" s="429"/>
      <c r="K34" s="429"/>
      <c r="L34" s="430"/>
      <c r="N34" s="428" t="s">
        <v>2015</v>
      </c>
      <c r="O34" s="429"/>
      <c r="P34" s="429"/>
      <c r="Q34" s="429"/>
      <c r="R34" s="430"/>
      <c r="S34" s="132"/>
      <c r="T34" s="221"/>
      <c r="U34" s="222"/>
      <c r="V34" s="223"/>
      <c r="W34" s="222"/>
      <c r="X34" s="224"/>
    </row>
    <row r="35" spans="2:24" ht="15.75" thickBot="1" x14ac:dyDescent="0.3">
      <c r="B35" s="428"/>
      <c r="C35" s="429"/>
      <c r="D35" s="429"/>
      <c r="E35" s="429"/>
      <c r="F35" s="430"/>
      <c r="H35" s="428"/>
      <c r="I35" s="429"/>
      <c r="J35" s="429"/>
      <c r="K35" s="429"/>
      <c r="L35" s="430"/>
      <c r="N35" s="459"/>
      <c r="O35" s="460"/>
      <c r="P35" s="460"/>
      <c r="Q35" s="460"/>
      <c r="R35" s="461"/>
      <c r="S35" s="225"/>
      <c r="T35" s="225"/>
      <c r="U35" s="225"/>
      <c r="V35" s="225"/>
      <c r="W35" s="225"/>
      <c r="X35" s="226"/>
    </row>
    <row r="36" spans="2:24" ht="21" thickTop="1" x14ac:dyDescent="0.25">
      <c r="B36" s="431"/>
      <c r="C36" s="431"/>
      <c r="D36" s="431"/>
      <c r="E36" s="431"/>
      <c r="F36" s="431"/>
      <c r="G36" s="431"/>
      <c r="H36" s="431"/>
      <c r="I36" s="431"/>
      <c r="J36" s="431"/>
      <c r="K36" s="431"/>
      <c r="L36" s="431"/>
    </row>
  </sheetData>
  <sheetProtection algorithmName="SHA-512" hashValue="dqtA+D5LlBxSiUshdGn0vej3WiFy992hmKhqKdzQU7PawpGC0mIpv92TizeB2U5KNLzHlRWNP3Vax2+7w8wPGw==" saltValue="VpHRkKB12vV0FDizWhVCPg==" spinCount="100000" sheet="1" selectLockedCells="1" selectUnlockedCells="1"/>
  <mergeCells count="21">
    <mergeCell ref="B34:F35"/>
    <mergeCell ref="H34:L35"/>
    <mergeCell ref="B36:L36"/>
    <mergeCell ref="N2:X4"/>
    <mergeCell ref="P5:R5"/>
    <mergeCell ref="V5:X5"/>
    <mergeCell ref="B6:F6"/>
    <mergeCell ref="H6:L6"/>
    <mergeCell ref="B28:F28"/>
    <mergeCell ref="H28:L28"/>
    <mergeCell ref="B31:F33"/>
    <mergeCell ref="H31:L33"/>
    <mergeCell ref="B2:L4"/>
    <mergeCell ref="D5:F5"/>
    <mergeCell ref="J5:L5"/>
    <mergeCell ref="N34:R35"/>
    <mergeCell ref="N6:R6"/>
    <mergeCell ref="T6:X6"/>
    <mergeCell ref="T29:X31"/>
    <mergeCell ref="N31:R33"/>
    <mergeCell ref="T32:X3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0FA9-C52B-4785-9689-C84C9EBCF46C}">
  <dimension ref="B1:L27"/>
  <sheetViews>
    <sheetView topLeftCell="A9" zoomScale="85" zoomScaleNormal="85" workbookViewId="0">
      <selection activeCell="C34" sqref="C34"/>
    </sheetView>
  </sheetViews>
  <sheetFormatPr defaultRowHeight="15" x14ac:dyDescent="0.25"/>
  <cols>
    <col min="2" max="2" width="5.85546875" bestFit="1" customWidth="1"/>
    <col min="3" max="3" width="47.5703125" bestFit="1" customWidth="1"/>
    <col min="4" max="4" width="9.28515625" customWidth="1"/>
    <col min="5" max="5" width="2.7109375" customWidth="1"/>
    <col min="7" max="7" width="3.42578125" customWidth="1"/>
    <col min="8" max="8" width="5.85546875" bestFit="1" customWidth="1"/>
    <col min="9" max="9" width="46.28515625" bestFit="1" customWidth="1"/>
    <col min="10" max="10" width="9.5703125" customWidth="1"/>
    <col min="11" max="11" width="2.7109375" customWidth="1"/>
    <col min="12" max="12" width="8.42578125" customWidth="1"/>
  </cols>
  <sheetData>
    <row r="1" spans="2:12" ht="15.75" thickBot="1" x14ac:dyDescent="0.3">
      <c r="B1" s="15"/>
      <c r="C1" s="15"/>
      <c r="D1" s="4"/>
      <c r="E1" s="15"/>
      <c r="F1" s="15"/>
      <c r="G1" s="15"/>
      <c r="I1" s="15"/>
      <c r="J1" s="1"/>
      <c r="K1" s="15"/>
      <c r="L1" s="4"/>
    </row>
    <row r="2" spans="2:12" ht="15.75" thickTop="1" x14ac:dyDescent="0.25">
      <c r="B2" s="227"/>
      <c r="C2" s="60"/>
      <c r="D2" s="228"/>
      <c r="E2" s="60"/>
      <c r="F2" s="60"/>
      <c r="G2" s="60"/>
      <c r="H2" s="60"/>
      <c r="I2" s="60"/>
      <c r="J2" s="228"/>
      <c r="K2" s="60"/>
      <c r="L2" s="244"/>
    </row>
    <row r="3" spans="2:12" ht="27" customHeight="1" x14ac:dyDescent="0.25">
      <c r="B3" s="469" t="s">
        <v>2660</v>
      </c>
      <c r="C3" s="470"/>
      <c r="D3" s="470"/>
      <c r="E3" s="470"/>
      <c r="F3" s="470"/>
      <c r="G3" s="470"/>
      <c r="H3" s="470"/>
      <c r="I3" s="470"/>
      <c r="J3" s="470"/>
      <c r="K3" s="470"/>
      <c r="L3" s="471"/>
    </row>
    <row r="4" spans="2:12" ht="30.75" customHeight="1" thickBot="1" x14ac:dyDescent="0.3">
      <c r="B4" s="472" t="s">
        <v>2661</v>
      </c>
      <c r="C4" s="473"/>
      <c r="D4" s="473"/>
      <c r="E4" s="473"/>
      <c r="F4" s="473"/>
      <c r="G4" s="473"/>
      <c r="H4" s="473"/>
      <c r="I4" s="473"/>
      <c r="J4" s="473"/>
      <c r="K4" s="473"/>
      <c r="L4" s="474"/>
    </row>
    <row r="5" spans="2:12" ht="17.25" customHeight="1" thickTop="1" thickBot="1" x14ac:dyDescent="0.3">
      <c r="B5" s="475" t="s">
        <v>2619</v>
      </c>
      <c r="C5" s="476"/>
      <c r="D5" s="476"/>
      <c r="E5" s="476"/>
      <c r="F5" s="477"/>
      <c r="G5" s="229"/>
      <c r="H5" s="475" t="s">
        <v>2620</v>
      </c>
      <c r="I5" s="476"/>
      <c r="J5" s="476"/>
      <c r="K5" s="476"/>
      <c r="L5" s="477"/>
    </row>
    <row r="6" spans="2:12" ht="17.25" customHeight="1" thickBot="1" x14ac:dyDescent="0.3">
      <c r="B6" s="242" t="s">
        <v>2621</v>
      </c>
      <c r="C6" s="243" t="s">
        <v>1998</v>
      </c>
      <c r="D6" s="465" t="s">
        <v>2622</v>
      </c>
      <c r="E6" s="465"/>
      <c r="F6" s="466"/>
      <c r="G6" s="245"/>
      <c r="H6" s="239" t="s">
        <v>2621</v>
      </c>
      <c r="I6" s="240" t="s">
        <v>1998</v>
      </c>
      <c r="J6" s="467" t="s">
        <v>2623</v>
      </c>
      <c r="K6" s="467"/>
      <c r="L6" s="468"/>
    </row>
    <row r="7" spans="2:12" ht="16.5" customHeight="1" thickBot="1" x14ac:dyDescent="0.3">
      <c r="B7" s="230">
        <v>500</v>
      </c>
      <c r="C7" s="231" t="s">
        <v>2624</v>
      </c>
      <c r="D7" s="232">
        <v>2017</v>
      </c>
      <c r="E7" s="233" t="s">
        <v>2339</v>
      </c>
      <c r="F7" s="252" t="s">
        <v>2340</v>
      </c>
      <c r="G7" s="246"/>
      <c r="H7" s="234">
        <v>600</v>
      </c>
      <c r="I7" s="235" t="s">
        <v>2625</v>
      </c>
      <c r="J7" s="236">
        <v>2017</v>
      </c>
      <c r="K7" s="237" t="s">
        <v>2339</v>
      </c>
      <c r="L7" s="251" t="s">
        <v>2340</v>
      </c>
    </row>
    <row r="8" spans="2:12" ht="15.75" thickBot="1" x14ac:dyDescent="0.3">
      <c r="B8" s="230">
        <v>501</v>
      </c>
      <c r="C8" s="231" t="s">
        <v>2626</v>
      </c>
      <c r="D8" s="232">
        <v>2015</v>
      </c>
      <c r="E8" s="233" t="s">
        <v>2339</v>
      </c>
      <c r="F8" s="252">
        <v>2016</v>
      </c>
      <c r="G8" s="247"/>
      <c r="H8" s="234">
        <v>601</v>
      </c>
      <c r="I8" s="235" t="s">
        <v>2627</v>
      </c>
      <c r="J8" s="236">
        <v>2015</v>
      </c>
      <c r="K8" s="237" t="s">
        <v>2339</v>
      </c>
      <c r="L8" s="251">
        <v>2016</v>
      </c>
    </row>
    <row r="9" spans="2:12" ht="15.75" thickBot="1" x14ac:dyDescent="0.3">
      <c r="B9" s="230">
        <v>502</v>
      </c>
      <c r="C9" s="231" t="s">
        <v>2628</v>
      </c>
      <c r="D9" s="232">
        <v>2013</v>
      </c>
      <c r="E9" s="233" t="s">
        <v>2339</v>
      </c>
      <c r="F9" s="252">
        <v>2014</v>
      </c>
      <c r="G9" s="247"/>
      <c r="H9" s="234">
        <v>602</v>
      </c>
      <c r="I9" s="235" t="s">
        <v>2629</v>
      </c>
      <c r="J9" s="236">
        <v>2013</v>
      </c>
      <c r="K9" s="237" t="s">
        <v>2339</v>
      </c>
      <c r="L9" s="251">
        <v>2014</v>
      </c>
    </row>
    <row r="10" spans="2:12" ht="15.75" thickBot="1" x14ac:dyDescent="0.3">
      <c r="B10" s="230">
        <v>503</v>
      </c>
      <c r="C10" s="231" t="s">
        <v>2630</v>
      </c>
      <c r="D10" s="232">
        <v>2011</v>
      </c>
      <c r="E10" s="233" t="s">
        <v>2339</v>
      </c>
      <c r="F10" s="252">
        <v>2012</v>
      </c>
      <c r="G10" s="247"/>
      <c r="H10" s="234">
        <v>603</v>
      </c>
      <c r="I10" s="235" t="s">
        <v>2631</v>
      </c>
      <c r="J10" s="236">
        <v>2011</v>
      </c>
      <c r="K10" s="237" t="s">
        <v>2339</v>
      </c>
      <c r="L10" s="251">
        <v>2012</v>
      </c>
    </row>
    <row r="11" spans="2:12" ht="15.75" thickBot="1" x14ac:dyDescent="0.3">
      <c r="B11" s="230">
        <v>504</v>
      </c>
      <c r="C11" s="231" t="s">
        <v>2632</v>
      </c>
      <c r="D11" s="232">
        <v>2009</v>
      </c>
      <c r="E11" s="233" t="s">
        <v>2339</v>
      </c>
      <c r="F11" s="252">
        <v>2010</v>
      </c>
      <c r="G11" s="247"/>
      <c r="H11" s="234">
        <v>604</v>
      </c>
      <c r="I11" s="235" t="s">
        <v>2633</v>
      </c>
      <c r="J11" s="236">
        <v>2009</v>
      </c>
      <c r="K11" s="237" t="s">
        <v>2339</v>
      </c>
      <c r="L11" s="251">
        <v>2010</v>
      </c>
    </row>
    <row r="12" spans="2:12" ht="15.75" thickBot="1" x14ac:dyDescent="0.3">
      <c r="B12" s="230">
        <v>505</v>
      </c>
      <c r="C12" s="231" t="s">
        <v>2634</v>
      </c>
      <c r="D12" s="232">
        <v>1992</v>
      </c>
      <c r="E12" s="233" t="s">
        <v>2342</v>
      </c>
      <c r="F12" s="252">
        <v>2008</v>
      </c>
      <c r="G12" s="247"/>
      <c r="H12" s="234">
        <v>605</v>
      </c>
      <c r="I12" s="235" t="s">
        <v>2635</v>
      </c>
      <c r="J12" s="236">
        <v>1992</v>
      </c>
      <c r="K12" s="237" t="s">
        <v>2342</v>
      </c>
      <c r="L12" s="251">
        <v>2008</v>
      </c>
    </row>
    <row r="13" spans="2:12" ht="15.75" thickBot="1" x14ac:dyDescent="0.3">
      <c r="B13" s="230">
        <v>506</v>
      </c>
      <c r="C13" s="231" t="s">
        <v>2636</v>
      </c>
      <c r="D13" s="232">
        <v>1982</v>
      </c>
      <c r="E13" s="233" t="s">
        <v>2342</v>
      </c>
      <c r="F13" s="252">
        <v>1991</v>
      </c>
      <c r="G13" s="247"/>
      <c r="H13" s="234">
        <v>606</v>
      </c>
      <c r="I13" s="235" t="s">
        <v>2637</v>
      </c>
      <c r="J13" s="236">
        <v>1982</v>
      </c>
      <c r="K13" s="237" t="s">
        <v>2342</v>
      </c>
      <c r="L13" s="251">
        <v>1991</v>
      </c>
    </row>
    <row r="14" spans="2:12" ht="15.75" thickBot="1" x14ac:dyDescent="0.3">
      <c r="B14" s="230">
        <v>507</v>
      </c>
      <c r="C14" s="231" t="s">
        <v>2638</v>
      </c>
      <c r="D14" s="232">
        <v>1972</v>
      </c>
      <c r="E14" s="233" t="s">
        <v>2342</v>
      </c>
      <c r="F14" s="252">
        <v>1981</v>
      </c>
      <c r="G14" s="247"/>
      <c r="H14" s="234">
        <v>607</v>
      </c>
      <c r="I14" s="235" t="s">
        <v>2639</v>
      </c>
      <c r="J14" s="236">
        <v>1972</v>
      </c>
      <c r="K14" s="237" t="s">
        <v>2342</v>
      </c>
      <c r="L14" s="251">
        <v>1981</v>
      </c>
    </row>
    <row r="15" spans="2:12" ht="15.75" thickBot="1" x14ac:dyDescent="0.3">
      <c r="B15" s="230">
        <v>508</v>
      </c>
      <c r="C15" s="231" t="s">
        <v>2640</v>
      </c>
      <c r="D15" s="232">
        <v>1962</v>
      </c>
      <c r="E15" s="233" t="s">
        <v>2342</v>
      </c>
      <c r="F15" s="252">
        <v>1971</v>
      </c>
      <c r="G15" s="248"/>
      <c r="H15" s="234">
        <v>608</v>
      </c>
      <c r="I15" s="235" t="s">
        <v>2641</v>
      </c>
      <c r="J15" s="236">
        <v>1962</v>
      </c>
      <c r="K15" s="237" t="s">
        <v>2342</v>
      </c>
      <c r="L15" s="251">
        <v>1971</v>
      </c>
    </row>
    <row r="16" spans="2:12" ht="15.75" thickBot="1" x14ac:dyDescent="0.3">
      <c r="B16" s="230">
        <v>509</v>
      </c>
      <c r="C16" s="231" t="s">
        <v>2642</v>
      </c>
      <c r="D16" s="232">
        <v>1961</v>
      </c>
      <c r="E16" s="233" t="s">
        <v>2339</v>
      </c>
      <c r="F16" s="252" t="s">
        <v>2344</v>
      </c>
      <c r="G16" s="247"/>
      <c r="H16" s="234">
        <v>609</v>
      </c>
      <c r="I16" s="231" t="s">
        <v>2643</v>
      </c>
      <c r="J16" s="232">
        <v>1961</v>
      </c>
      <c r="K16" s="238" t="s">
        <v>2339</v>
      </c>
      <c r="L16" s="252" t="s">
        <v>2344</v>
      </c>
    </row>
    <row r="17" spans="2:12" ht="16.5" customHeight="1" thickBot="1" x14ac:dyDescent="0.3">
      <c r="B17" s="253">
        <v>515</v>
      </c>
      <c r="C17" s="254" t="s">
        <v>2332</v>
      </c>
      <c r="D17" s="255">
        <v>2011</v>
      </c>
      <c r="E17" s="256" t="s">
        <v>2339</v>
      </c>
      <c r="F17" s="257" t="s">
        <v>2340</v>
      </c>
      <c r="G17" s="247"/>
      <c r="H17" s="253">
        <v>615</v>
      </c>
      <c r="I17" s="254" t="s">
        <v>2331</v>
      </c>
      <c r="J17" s="255">
        <v>2011</v>
      </c>
      <c r="K17" s="256" t="s">
        <v>2339</v>
      </c>
      <c r="L17" s="257" t="s">
        <v>2340</v>
      </c>
    </row>
    <row r="18" spans="2:12" ht="16.5" customHeight="1" thickBot="1" x14ac:dyDescent="0.3">
      <c r="B18" s="253">
        <v>516</v>
      </c>
      <c r="C18" s="254" t="s">
        <v>2334</v>
      </c>
      <c r="D18" s="255">
        <v>2010</v>
      </c>
      <c r="E18" s="256" t="s">
        <v>2339</v>
      </c>
      <c r="F18" s="258" t="s">
        <v>2344</v>
      </c>
      <c r="G18" s="249"/>
      <c r="H18" s="253">
        <v>616</v>
      </c>
      <c r="I18" s="254" t="s">
        <v>2333</v>
      </c>
      <c r="J18" s="255">
        <v>2010</v>
      </c>
      <c r="K18" s="256" t="s">
        <v>2339</v>
      </c>
      <c r="L18" s="257" t="s">
        <v>2344</v>
      </c>
    </row>
    <row r="19" spans="2:12" ht="17.25" customHeight="1" thickBot="1" x14ac:dyDescent="0.3">
      <c r="B19" s="462" t="s">
        <v>2644</v>
      </c>
      <c r="C19" s="463"/>
      <c r="D19" s="463"/>
      <c r="E19" s="463"/>
      <c r="F19" s="464"/>
      <c r="G19" s="247"/>
      <c r="H19" s="462" t="s">
        <v>2645</v>
      </c>
      <c r="I19" s="463"/>
      <c r="J19" s="463"/>
      <c r="K19" s="463"/>
      <c r="L19" s="464"/>
    </row>
    <row r="20" spans="2:12" ht="17.25" customHeight="1" thickBot="1" x14ac:dyDescent="0.3">
      <c r="B20" s="242" t="s">
        <v>2621</v>
      </c>
      <c r="C20" s="243" t="s">
        <v>1998</v>
      </c>
      <c r="D20" s="465" t="s">
        <v>2623</v>
      </c>
      <c r="E20" s="465"/>
      <c r="F20" s="466"/>
      <c r="G20" s="247"/>
      <c r="H20" s="239" t="s">
        <v>2621</v>
      </c>
      <c r="I20" s="240" t="s">
        <v>1998</v>
      </c>
      <c r="J20" s="467" t="s">
        <v>2623</v>
      </c>
      <c r="K20" s="467"/>
      <c r="L20" s="468"/>
    </row>
    <row r="21" spans="2:12" ht="16.5" customHeight="1" thickBot="1" x14ac:dyDescent="0.3">
      <c r="B21" s="230">
        <v>550</v>
      </c>
      <c r="C21" s="231" t="s">
        <v>2646</v>
      </c>
      <c r="D21" s="232">
        <v>2011</v>
      </c>
      <c r="E21" s="238" t="s">
        <v>2339</v>
      </c>
      <c r="F21" s="252">
        <v>2012</v>
      </c>
      <c r="G21" s="247"/>
      <c r="H21" s="234">
        <v>650</v>
      </c>
      <c r="I21" s="235" t="s">
        <v>2647</v>
      </c>
      <c r="J21" s="232">
        <v>2011</v>
      </c>
      <c r="K21" s="238" t="s">
        <v>2339</v>
      </c>
      <c r="L21" s="252">
        <v>2012</v>
      </c>
    </row>
    <row r="22" spans="2:12" ht="15.75" thickBot="1" x14ac:dyDescent="0.3">
      <c r="B22" s="230">
        <v>551</v>
      </c>
      <c r="C22" s="231" t="s">
        <v>2648</v>
      </c>
      <c r="D22" s="232">
        <v>2009</v>
      </c>
      <c r="E22" s="238" t="s">
        <v>2339</v>
      </c>
      <c r="F22" s="252">
        <v>2010</v>
      </c>
      <c r="G22" s="248"/>
      <c r="H22" s="234">
        <v>651</v>
      </c>
      <c r="I22" s="235" t="s">
        <v>2649</v>
      </c>
      <c r="J22" s="232">
        <v>2009</v>
      </c>
      <c r="K22" s="238" t="s">
        <v>2339</v>
      </c>
      <c r="L22" s="252">
        <v>2010</v>
      </c>
    </row>
    <row r="23" spans="2:12" ht="15.75" thickBot="1" x14ac:dyDescent="0.3">
      <c r="B23" s="230">
        <v>552</v>
      </c>
      <c r="C23" s="231" t="s">
        <v>2650</v>
      </c>
      <c r="D23" s="232">
        <v>1992</v>
      </c>
      <c r="E23" s="238" t="s">
        <v>2342</v>
      </c>
      <c r="F23" s="252">
        <v>2008</v>
      </c>
      <c r="G23" s="247"/>
      <c r="H23" s="234">
        <v>652</v>
      </c>
      <c r="I23" s="235" t="s">
        <v>2651</v>
      </c>
      <c r="J23" s="232">
        <v>1992</v>
      </c>
      <c r="K23" s="238" t="s">
        <v>2342</v>
      </c>
      <c r="L23" s="252">
        <v>2008</v>
      </c>
    </row>
    <row r="24" spans="2:12" ht="15.75" thickBot="1" x14ac:dyDescent="0.3">
      <c r="B24" s="230">
        <v>553</v>
      </c>
      <c r="C24" s="231" t="s">
        <v>2652</v>
      </c>
      <c r="D24" s="232">
        <v>1982</v>
      </c>
      <c r="E24" s="238" t="s">
        <v>2342</v>
      </c>
      <c r="F24" s="252">
        <v>1991</v>
      </c>
      <c r="G24" s="15"/>
      <c r="H24" s="234">
        <v>653</v>
      </c>
      <c r="I24" s="235" t="s">
        <v>2653</v>
      </c>
      <c r="J24" s="232">
        <v>1982</v>
      </c>
      <c r="K24" s="238" t="s">
        <v>2342</v>
      </c>
      <c r="L24" s="252">
        <v>1991</v>
      </c>
    </row>
    <row r="25" spans="2:12" ht="21" thickBot="1" x14ac:dyDescent="0.3">
      <c r="B25" s="230">
        <v>554</v>
      </c>
      <c r="C25" s="231" t="s">
        <v>2654</v>
      </c>
      <c r="D25" s="232">
        <v>1972</v>
      </c>
      <c r="E25" s="238" t="s">
        <v>2342</v>
      </c>
      <c r="F25" s="252">
        <v>1981</v>
      </c>
      <c r="G25" s="250"/>
      <c r="H25" s="234">
        <v>654</v>
      </c>
      <c r="I25" s="235" t="s">
        <v>2655</v>
      </c>
      <c r="J25" s="232">
        <v>1972</v>
      </c>
      <c r="K25" s="238" t="s">
        <v>2342</v>
      </c>
      <c r="L25" s="252">
        <v>1981</v>
      </c>
    </row>
    <row r="26" spans="2:12" ht="15.75" thickBot="1" x14ac:dyDescent="0.3">
      <c r="B26" s="230">
        <v>555</v>
      </c>
      <c r="C26" s="231" t="s">
        <v>2656</v>
      </c>
      <c r="D26" s="232">
        <v>1962</v>
      </c>
      <c r="E26" s="238" t="s">
        <v>2342</v>
      </c>
      <c r="F26" s="252">
        <v>1971</v>
      </c>
      <c r="G26" s="245"/>
      <c r="H26" s="234">
        <v>655</v>
      </c>
      <c r="I26" s="235" t="s">
        <v>2657</v>
      </c>
      <c r="J26" s="232">
        <v>1962</v>
      </c>
      <c r="K26" s="238" t="s">
        <v>2342</v>
      </c>
      <c r="L26" s="252">
        <v>1971</v>
      </c>
    </row>
    <row r="27" spans="2:12" ht="15.75" thickBot="1" x14ac:dyDescent="0.3">
      <c r="B27" s="230">
        <v>556</v>
      </c>
      <c r="C27" s="231" t="s">
        <v>2658</v>
      </c>
      <c r="D27" s="232">
        <v>1961</v>
      </c>
      <c r="E27" s="238" t="s">
        <v>2339</v>
      </c>
      <c r="F27" s="252" t="s">
        <v>2344</v>
      </c>
      <c r="G27" s="245"/>
      <c r="H27" s="234">
        <v>656</v>
      </c>
      <c r="I27" s="241" t="s">
        <v>2659</v>
      </c>
      <c r="J27" s="232">
        <v>1961</v>
      </c>
      <c r="K27" s="238" t="s">
        <v>2339</v>
      </c>
      <c r="L27" s="252" t="s">
        <v>2344</v>
      </c>
    </row>
  </sheetData>
  <sheetProtection algorithmName="SHA-512" hashValue="MVmt525sgN8OeMkLB6Vs8v9GDe2lJxoROfhsoig8MfOW6vU5YtYEJ8rBy7uq+57VtLCmG3uDa4w0zujbzaOnHQ==" saltValue="LoG8t6TlNl/REOnEW10SGg==" spinCount="100000" sheet="1" selectLockedCells="1" selectUnlockedCells="1"/>
  <mergeCells count="10">
    <mergeCell ref="B19:F19"/>
    <mergeCell ref="H19:L19"/>
    <mergeCell ref="D20:F20"/>
    <mergeCell ref="J20:L20"/>
    <mergeCell ref="B3:L3"/>
    <mergeCell ref="B4:L4"/>
    <mergeCell ref="B5:F5"/>
    <mergeCell ref="H5:L5"/>
    <mergeCell ref="D6:F6"/>
    <mergeCell ref="J6:L6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FF0-D2A8-4E60-B0D8-3660632CCAE9}">
  <sheetPr codeName="Planilha2"/>
  <dimension ref="A1:H1667"/>
  <sheetViews>
    <sheetView topLeftCell="A1044" zoomScaleNormal="100" workbookViewId="0">
      <selection activeCell="M1086" sqref="M1086"/>
    </sheetView>
  </sheetViews>
  <sheetFormatPr defaultRowHeight="15" x14ac:dyDescent="0.25"/>
  <cols>
    <col min="1" max="1" width="55.42578125" customWidth="1"/>
    <col min="2" max="2" width="9.42578125" style="96" bestFit="1" customWidth="1"/>
    <col min="3" max="3" width="7.28515625" style="97" customWidth="1"/>
    <col min="4" max="4" width="12" style="97" customWidth="1"/>
    <col min="5" max="5" width="16.140625" style="1" customWidth="1"/>
    <col min="6" max="6" width="12.7109375" style="1" bestFit="1" customWidth="1"/>
  </cols>
  <sheetData>
    <row r="1" spans="1:8" ht="15.75" thickBot="1" x14ac:dyDescent="0.3">
      <c r="A1" s="273"/>
      <c r="B1" s="274" t="s">
        <v>17</v>
      </c>
      <c r="C1" s="275" t="s">
        <v>18</v>
      </c>
      <c r="D1" s="275" t="s">
        <v>0</v>
      </c>
      <c r="E1" s="275" t="s">
        <v>28</v>
      </c>
      <c r="F1" s="275" t="s">
        <v>19</v>
      </c>
    </row>
    <row r="2" spans="1:8" ht="15.75" thickBot="1" x14ac:dyDescent="0.3">
      <c r="A2" s="279" t="s">
        <v>1375</v>
      </c>
      <c r="B2" s="183">
        <v>100</v>
      </c>
      <c r="C2" s="184" t="s">
        <v>2438</v>
      </c>
      <c r="D2" s="184" t="s">
        <v>1</v>
      </c>
      <c r="E2" s="193" t="s">
        <v>29</v>
      </c>
      <c r="F2" s="193" t="s">
        <v>5</v>
      </c>
      <c r="H2" t="str">
        <f t="shared" ref="H2:H65" si="0">_xlfn.CONCAT(C2:F2)</f>
        <v>2021MasculinoAbsolutoKATA</v>
      </c>
    </row>
    <row r="3" spans="1:8" ht="15.75" thickBot="1" x14ac:dyDescent="0.3">
      <c r="A3" s="279" t="s">
        <v>1376</v>
      </c>
      <c r="B3" s="183">
        <v>100</v>
      </c>
      <c r="C3" s="184" t="s">
        <v>2439</v>
      </c>
      <c r="D3" s="184" t="s">
        <v>1</v>
      </c>
      <c r="E3" s="193" t="s">
        <v>29</v>
      </c>
      <c r="F3" s="193" t="s">
        <v>5</v>
      </c>
      <c r="H3" t="str">
        <f t="shared" si="0"/>
        <v>2022MasculinoAbsolutoKATA</v>
      </c>
    </row>
    <row r="4" spans="1:8" ht="15.75" thickBot="1" x14ac:dyDescent="0.3">
      <c r="A4" s="279" t="s">
        <v>1377</v>
      </c>
      <c r="B4" s="183">
        <v>100</v>
      </c>
      <c r="C4" s="184" t="s">
        <v>2440</v>
      </c>
      <c r="D4" s="184" t="s">
        <v>1</v>
      </c>
      <c r="E4" s="193" t="s">
        <v>29</v>
      </c>
      <c r="F4" s="193" t="s">
        <v>5</v>
      </c>
      <c r="H4" t="str">
        <f t="shared" si="0"/>
        <v>2023MasculinoAbsolutoKATA</v>
      </c>
    </row>
    <row r="5" spans="1:8" ht="15.75" thickBot="1" x14ac:dyDescent="0.3">
      <c r="A5" s="279" t="s">
        <v>1458</v>
      </c>
      <c r="B5" s="183">
        <v>100</v>
      </c>
      <c r="C5" s="184" t="s">
        <v>2441</v>
      </c>
      <c r="D5" s="184" t="s">
        <v>1</v>
      </c>
      <c r="E5" s="193" t="s">
        <v>29</v>
      </c>
      <c r="F5" s="193" t="s">
        <v>5</v>
      </c>
      <c r="H5" t="str">
        <f t="shared" si="0"/>
        <v>2024MasculinoAbsolutoKATA</v>
      </c>
    </row>
    <row r="6" spans="1:8" ht="15.75" thickBot="1" x14ac:dyDescent="0.3">
      <c r="A6" s="279" t="s">
        <v>2546</v>
      </c>
      <c r="B6" s="183">
        <v>100</v>
      </c>
      <c r="C6" s="184" t="s">
        <v>2442</v>
      </c>
      <c r="D6" s="184" t="s">
        <v>1</v>
      </c>
      <c r="E6" s="193" t="s">
        <v>29</v>
      </c>
      <c r="F6" s="193" t="s">
        <v>5</v>
      </c>
      <c r="H6" t="str">
        <f t="shared" si="0"/>
        <v>2025MasculinoAbsolutoKATA</v>
      </c>
    </row>
    <row r="7" spans="1:8" ht="15.75" thickBot="1" x14ac:dyDescent="0.3">
      <c r="A7" s="279" t="s">
        <v>2603</v>
      </c>
      <c r="B7" s="183">
        <v>100</v>
      </c>
      <c r="C7" s="184" t="s">
        <v>2602</v>
      </c>
      <c r="D7" s="184" t="s">
        <v>1</v>
      </c>
      <c r="E7" s="193" t="s">
        <v>29</v>
      </c>
      <c r="F7" s="193" t="s">
        <v>5</v>
      </c>
      <c r="H7" t="str">
        <f t="shared" si="0"/>
        <v>2026MasculinoAbsolutoKATA</v>
      </c>
    </row>
    <row r="8" spans="1:8" ht="15.75" thickBot="1" x14ac:dyDescent="0.3">
      <c r="A8" s="273" t="s">
        <v>962</v>
      </c>
      <c r="B8" s="185">
        <v>101</v>
      </c>
      <c r="C8" s="186" t="s">
        <v>1457</v>
      </c>
      <c r="D8" s="186" t="s">
        <v>1</v>
      </c>
      <c r="E8" s="194" t="s">
        <v>29</v>
      </c>
      <c r="F8" s="194" t="s">
        <v>5</v>
      </c>
      <c r="H8" t="str">
        <f t="shared" si="0"/>
        <v>2019MasculinoAbsolutoKATA</v>
      </c>
    </row>
    <row r="9" spans="1:8" ht="15.75" thickBot="1" x14ac:dyDescent="0.3">
      <c r="A9" s="273" t="s">
        <v>1374</v>
      </c>
      <c r="B9" s="185">
        <v>101</v>
      </c>
      <c r="C9" s="186" t="s">
        <v>2437</v>
      </c>
      <c r="D9" s="186" t="s">
        <v>1</v>
      </c>
      <c r="E9" s="194" t="s">
        <v>29</v>
      </c>
      <c r="F9" s="194" t="s">
        <v>5</v>
      </c>
      <c r="H9" t="str">
        <f t="shared" si="0"/>
        <v>2020MasculinoAbsolutoKATA</v>
      </c>
    </row>
    <row r="10" spans="1:8" ht="15.75" thickBot="1" x14ac:dyDescent="0.3">
      <c r="A10" s="279" t="s">
        <v>960</v>
      </c>
      <c r="B10" s="183">
        <v>102</v>
      </c>
      <c r="C10" s="184" t="s">
        <v>2445</v>
      </c>
      <c r="D10" s="184" t="s">
        <v>1</v>
      </c>
      <c r="E10" s="193" t="s">
        <v>29</v>
      </c>
      <c r="F10" s="193" t="s">
        <v>5</v>
      </c>
      <c r="H10" t="str">
        <f t="shared" si="0"/>
        <v>2017MasculinoAbsolutoKATA</v>
      </c>
    </row>
    <row r="11" spans="1:8" ht="15.75" thickBot="1" x14ac:dyDescent="0.3">
      <c r="A11" s="279" t="s">
        <v>961</v>
      </c>
      <c r="B11" s="183">
        <v>102</v>
      </c>
      <c r="C11" s="184" t="s">
        <v>2443</v>
      </c>
      <c r="D11" s="184" t="s">
        <v>1</v>
      </c>
      <c r="E11" s="193" t="s">
        <v>29</v>
      </c>
      <c r="F11" s="193" t="s">
        <v>5</v>
      </c>
      <c r="H11" t="str">
        <f t="shared" si="0"/>
        <v>2018MasculinoAbsolutoKATA</v>
      </c>
    </row>
    <row r="12" spans="1:8" ht="15.75" thickBot="1" x14ac:dyDescent="0.3">
      <c r="A12" s="273" t="s">
        <v>2547</v>
      </c>
      <c r="B12" s="185">
        <v>103</v>
      </c>
      <c r="C12" s="186" t="s">
        <v>2447</v>
      </c>
      <c r="D12" s="186" t="s">
        <v>1</v>
      </c>
      <c r="E12" s="194" t="s">
        <v>607</v>
      </c>
      <c r="F12" s="194" t="s">
        <v>5</v>
      </c>
      <c r="H12" t="str">
        <f t="shared" si="0"/>
        <v>2015MasculinoAté 3o kyuKATA</v>
      </c>
    </row>
    <row r="13" spans="1:8" ht="15.75" thickBot="1" x14ac:dyDescent="0.3">
      <c r="A13" s="273" t="s">
        <v>2604</v>
      </c>
      <c r="B13" s="185">
        <v>103</v>
      </c>
      <c r="C13" s="186" t="s">
        <v>2444</v>
      </c>
      <c r="D13" s="186" t="s">
        <v>1</v>
      </c>
      <c r="E13" s="194" t="s">
        <v>607</v>
      </c>
      <c r="F13" s="194" t="s">
        <v>5</v>
      </c>
      <c r="H13" t="str">
        <f t="shared" si="0"/>
        <v>2016MasculinoAté 3o kyuKATA</v>
      </c>
    </row>
    <row r="14" spans="1:8" ht="15.75" thickBot="1" x14ac:dyDescent="0.3">
      <c r="A14" s="279" t="s">
        <v>2548</v>
      </c>
      <c r="B14" s="183">
        <v>104</v>
      </c>
      <c r="C14" s="184" t="s">
        <v>2447</v>
      </c>
      <c r="D14" s="184" t="s">
        <v>1</v>
      </c>
      <c r="E14" s="193" t="s">
        <v>610</v>
      </c>
      <c r="F14" s="193" t="s">
        <v>5</v>
      </c>
      <c r="H14" t="str">
        <f t="shared" si="0"/>
        <v>2015Masculino2o kyu e acimaKATA</v>
      </c>
    </row>
    <row r="15" spans="1:8" ht="15.75" thickBot="1" x14ac:dyDescent="0.3">
      <c r="A15" s="279" t="s">
        <v>2605</v>
      </c>
      <c r="B15" s="183">
        <v>104</v>
      </c>
      <c r="C15" s="184" t="s">
        <v>2444</v>
      </c>
      <c r="D15" s="184" t="s">
        <v>1</v>
      </c>
      <c r="E15" s="193" t="s">
        <v>610</v>
      </c>
      <c r="F15" s="193" t="s">
        <v>5</v>
      </c>
      <c r="H15" t="str">
        <f t="shared" si="0"/>
        <v>2016Masculino2o kyu e acimaKATA</v>
      </c>
    </row>
    <row r="16" spans="1:8" ht="15.75" thickBot="1" x14ac:dyDescent="0.3">
      <c r="A16" s="273" t="s">
        <v>1378</v>
      </c>
      <c r="B16" s="185">
        <v>105</v>
      </c>
      <c r="C16" s="186" t="s">
        <v>2449</v>
      </c>
      <c r="D16" s="186" t="s">
        <v>1</v>
      </c>
      <c r="E16" s="194" t="s">
        <v>607</v>
      </c>
      <c r="F16" s="194" t="s">
        <v>5</v>
      </c>
      <c r="H16" t="str">
        <f t="shared" si="0"/>
        <v>2013MasculinoAté 3o kyuKATA</v>
      </c>
    </row>
    <row r="17" spans="1:8" ht="15.75" thickBot="1" x14ac:dyDescent="0.3">
      <c r="A17" s="273" t="s">
        <v>1459</v>
      </c>
      <c r="B17" s="185">
        <v>105</v>
      </c>
      <c r="C17" s="186" t="s">
        <v>2446</v>
      </c>
      <c r="D17" s="186" t="s">
        <v>1</v>
      </c>
      <c r="E17" s="194" t="s">
        <v>607</v>
      </c>
      <c r="F17" s="194" t="s">
        <v>5</v>
      </c>
      <c r="H17" t="str">
        <f t="shared" si="0"/>
        <v>2014MasculinoAté 3o kyuKATA</v>
      </c>
    </row>
    <row r="18" spans="1:8" ht="15.75" thickBot="1" x14ac:dyDescent="0.3">
      <c r="A18" s="279" t="s">
        <v>1379</v>
      </c>
      <c r="B18" s="183">
        <v>106</v>
      </c>
      <c r="C18" s="184" t="s">
        <v>2449</v>
      </c>
      <c r="D18" s="184" t="s">
        <v>1</v>
      </c>
      <c r="E18" s="193" t="s">
        <v>610</v>
      </c>
      <c r="F18" s="193" t="s">
        <v>5</v>
      </c>
      <c r="H18" t="str">
        <f t="shared" si="0"/>
        <v>2013Masculino2o kyu e acimaKATA</v>
      </c>
    </row>
    <row r="19" spans="1:8" ht="15.75" thickBot="1" x14ac:dyDescent="0.3">
      <c r="A19" s="279" t="s">
        <v>1460</v>
      </c>
      <c r="B19" s="183">
        <v>106</v>
      </c>
      <c r="C19" s="184" t="s">
        <v>2446</v>
      </c>
      <c r="D19" s="184" t="s">
        <v>1</v>
      </c>
      <c r="E19" s="193" t="s">
        <v>610</v>
      </c>
      <c r="F19" s="193" t="s">
        <v>5</v>
      </c>
      <c r="H19" t="str">
        <f t="shared" si="0"/>
        <v>2014Masculino2o kyu e acimaKATA</v>
      </c>
    </row>
    <row r="20" spans="1:8" ht="15.75" thickBot="1" x14ac:dyDescent="0.3">
      <c r="A20" s="273" t="s">
        <v>606</v>
      </c>
      <c r="B20" s="185">
        <v>107</v>
      </c>
      <c r="C20" s="186" t="s">
        <v>2451</v>
      </c>
      <c r="D20" s="186" t="s">
        <v>1</v>
      </c>
      <c r="E20" s="194" t="s">
        <v>607</v>
      </c>
      <c r="F20" s="194" t="s">
        <v>5</v>
      </c>
      <c r="H20" t="str">
        <f t="shared" si="0"/>
        <v>2011MasculinoAté 3o kyuKATA</v>
      </c>
    </row>
    <row r="21" spans="1:8" ht="15.75" thickBot="1" x14ac:dyDescent="0.3">
      <c r="A21" s="273" t="s">
        <v>608</v>
      </c>
      <c r="B21" s="185">
        <v>107</v>
      </c>
      <c r="C21" s="186" t="s">
        <v>2448</v>
      </c>
      <c r="D21" s="186" t="s">
        <v>1</v>
      </c>
      <c r="E21" s="194" t="s">
        <v>607</v>
      </c>
      <c r="F21" s="194" t="s">
        <v>5</v>
      </c>
      <c r="H21" t="str">
        <f t="shared" si="0"/>
        <v>2012MasculinoAté 3o kyuKATA</v>
      </c>
    </row>
    <row r="22" spans="1:8" ht="15.75" thickBot="1" x14ac:dyDescent="0.3">
      <c r="A22" s="279" t="s">
        <v>609</v>
      </c>
      <c r="B22" s="183">
        <v>108</v>
      </c>
      <c r="C22" s="184" t="s">
        <v>2451</v>
      </c>
      <c r="D22" s="184" t="s">
        <v>1</v>
      </c>
      <c r="E22" s="193" t="s">
        <v>610</v>
      </c>
      <c r="F22" s="193" t="s">
        <v>5</v>
      </c>
      <c r="H22" t="str">
        <f t="shared" si="0"/>
        <v>2011Masculino2o kyu e acimaKATA</v>
      </c>
    </row>
    <row r="23" spans="1:8" ht="15.75" thickBot="1" x14ac:dyDescent="0.3">
      <c r="A23" s="279" t="s">
        <v>611</v>
      </c>
      <c r="B23" s="183">
        <v>108</v>
      </c>
      <c r="C23" s="184" t="s">
        <v>2448</v>
      </c>
      <c r="D23" s="184" t="s">
        <v>1</v>
      </c>
      <c r="E23" s="193" t="s">
        <v>610</v>
      </c>
      <c r="F23" s="193" t="s">
        <v>5</v>
      </c>
      <c r="H23" t="str">
        <f t="shared" si="0"/>
        <v>2012Masculino2o kyu e acimaKATA</v>
      </c>
    </row>
    <row r="24" spans="1:8" ht="15.75" thickBot="1" x14ac:dyDescent="0.3">
      <c r="A24" s="273" t="s">
        <v>612</v>
      </c>
      <c r="B24" s="185">
        <v>109</v>
      </c>
      <c r="C24" s="186" t="s">
        <v>2453</v>
      </c>
      <c r="D24" s="186" t="s">
        <v>1</v>
      </c>
      <c r="E24" s="194" t="s">
        <v>607</v>
      </c>
      <c r="F24" s="194" t="s">
        <v>5</v>
      </c>
      <c r="H24" t="str">
        <f t="shared" si="0"/>
        <v>2009MasculinoAté 3o kyuKATA</v>
      </c>
    </row>
    <row r="25" spans="1:8" ht="15.75" thickBot="1" x14ac:dyDescent="0.3">
      <c r="A25" s="273" t="s">
        <v>613</v>
      </c>
      <c r="B25" s="185">
        <v>109</v>
      </c>
      <c r="C25" s="186" t="s">
        <v>2450</v>
      </c>
      <c r="D25" s="186" t="s">
        <v>1</v>
      </c>
      <c r="E25" s="194" t="s">
        <v>607</v>
      </c>
      <c r="F25" s="194" t="s">
        <v>5</v>
      </c>
      <c r="H25" t="str">
        <f t="shared" si="0"/>
        <v>2010MasculinoAté 3o kyuKATA</v>
      </c>
    </row>
    <row r="26" spans="1:8" ht="15.75" thickBot="1" x14ac:dyDescent="0.3">
      <c r="A26" s="279" t="s">
        <v>614</v>
      </c>
      <c r="B26" s="183">
        <v>110</v>
      </c>
      <c r="C26" s="184" t="s">
        <v>2453</v>
      </c>
      <c r="D26" s="184" t="s">
        <v>1</v>
      </c>
      <c r="E26" s="193" t="s">
        <v>610</v>
      </c>
      <c r="F26" s="193" t="s">
        <v>5</v>
      </c>
      <c r="H26" t="str">
        <f t="shared" si="0"/>
        <v>2009Masculino2o kyu e acimaKATA</v>
      </c>
    </row>
    <row r="27" spans="1:8" ht="15.75" thickBot="1" x14ac:dyDescent="0.3">
      <c r="A27" s="279" t="s">
        <v>615</v>
      </c>
      <c r="B27" s="183">
        <v>110</v>
      </c>
      <c r="C27" s="184" t="s">
        <v>2450</v>
      </c>
      <c r="D27" s="184" t="s">
        <v>1</v>
      </c>
      <c r="E27" s="193" t="s">
        <v>610</v>
      </c>
      <c r="F27" s="193" t="s">
        <v>5</v>
      </c>
      <c r="H27" t="str">
        <f t="shared" si="0"/>
        <v>2010Masculino2o kyu e acimaKATA</v>
      </c>
    </row>
    <row r="28" spans="1:8" ht="15.75" thickBot="1" x14ac:dyDescent="0.3">
      <c r="A28" s="273" t="s">
        <v>628</v>
      </c>
      <c r="B28" s="185">
        <v>111</v>
      </c>
      <c r="C28" s="186" t="s">
        <v>2455</v>
      </c>
      <c r="D28" s="186" t="s">
        <v>1</v>
      </c>
      <c r="E28" s="194" t="s">
        <v>607</v>
      </c>
      <c r="F28" s="194" t="s">
        <v>5</v>
      </c>
      <c r="H28" t="str">
        <f t="shared" si="0"/>
        <v>1992MasculinoAté 3o kyuKATA</v>
      </c>
    </row>
    <row r="29" spans="1:8" ht="15.75" thickBot="1" x14ac:dyDescent="0.3">
      <c r="A29" s="273" t="s">
        <v>629</v>
      </c>
      <c r="B29" s="185">
        <v>111</v>
      </c>
      <c r="C29" s="186" t="s">
        <v>2456</v>
      </c>
      <c r="D29" s="186" t="s">
        <v>1</v>
      </c>
      <c r="E29" s="194" t="s">
        <v>607</v>
      </c>
      <c r="F29" s="194" t="s">
        <v>5</v>
      </c>
      <c r="H29" t="str">
        <f t="shared" si="0"/>
        <v>1993MasculinoAté 3o kyuKATA</v>
      </c>
    </row>
    <row r="30" spans="1:8" ht="15.75" thickBot="1" x14ac:dyDescent="0.3">
      <c r="A30" s="273" t="s">
        <v>630</v>
      </c>
      <c r="B30" s="185">
        <v>111</v>
      </c>
      <c r="C30" s="186" t="s">
        <v>2457</v>
      </c>
      <c r="D30" s="186" t="s">
        <v>1</v>
      </c>
      <c r="E30" s="194" t="s">
        <v>607</v>
      </c>
      <c r="F30" s="194" t="s">
        <v>5</v>
      </c>
      <c r="H30" t="str">
        <f t="shared" si="0"/>
        <v>1994MasculinoAté 3o kyuKATA</v>
      </c>
    </row>
    <row r="31" spans="1:8" ht="15.75" thickBot="1" x14ac:dyDescent="0.3">
      <c r="A31" s="273" t="s">
        <v>631</v>
      </c>
      <c r="B31" s="185">
        <v>111</v>
      </c>
      <c r="C31" s="186" t="s">
        <v>2458</v>
      </c>
      <c r="D31" s="186" t="s">
        <v>1</v>
      </c>
      <c r="E31" s="194" t="s">
        <v>607</v>
      </c>
      <c r="F31" s="194" t="s">
        <v>5</v>
      </c>
      <c r="H31" t="str">
        <f t="shared" si="0"/>
        <v>1995MasculinoAté 3o kyuKATA</v>
      </c>
    </row>
    <row r="32" spans="1:8" ht="15.75" thickBot="1" x14ac:dyDescent="0.3">
      <c r="A32" s="273" t="s">
        <v>632</v>
      </c>
      <c r="B32" s="185">
        <v>111</v>
      </c>
      <c r="C32" s="186" t="s">
        <v>2459</v>
      </c>
      <c r="D32" s="186" t="s">
        <v>1</v>
      </c>
      <c r="E32" s="194" t="s">
        <v>607</v>
      </c>
      <c r="F32" s="194" t="s">
        <v>5</v>
      </c>
      <c r="H32" t="str">
        <f t="shared" si="0"/>
        <v>1996MasculinoAté 3o kyuKATA</v>
      </c>
    </row>
    <row r="33" spans="1:8" ht="15.75" thickBot="1" x14ac:dyDescent="0.3">
      <c r="A33" s="273" t="s">
        <v>633</v>
      </c>
      <c r="B33" s="185">
        <v>111</v>
      </c>
      <c r="C33" s="186" t="s">
        <v>2460</v>
      </c>
      <c r="D33" s="186" t="s">
        <v>1</v>
      </c>
      <c r="E33" s="194" t="s">
        <v>607</v>
      </c>
      <c r="F33" s="194" t="s">
        <v>5</v>
      </c>
      <c r="H33" t="str">
        <f t="shared" si="0"/>
        <v>1997MasculinoAté 3o kyuKATA</v>
      </c>
    </row>
    <row r="34" spans="1:8" ht="15.75" thickBot="1" x14ac:dyDescent="0.3">
      <c r="A34" s="273" t="s">
        <v>634</v>
      </c>
      <c r="B34" s="185">
        <v>111</v>
      </c>
      <c r="C34" s="186" t="s">
        <v>2461</v>
      </c>
      <c r="D34" s="186" t="s">
        <v>1</v>
      </c>
      <c r="E34" s="194" t="s">
        <v>607</v>
      </c>
      <c r="F34" s="194" t="s">
        <v>5</v>
      </c>
      <c r="H34" t="str">
        <f t="shared" si="0"/>
        <v>1998MasculinoAté 3o kyuKATA</v>
      </c>
    </row>
    <row r="35" spans="1:8" ht="15.75" thickBot="1" x14ac:dyDescent="0.3">
      <c r="A35" s="273" t="s">
        <v>635</v>
      </c>
      <c r="B35" s="185">
        <v>111</v>
      </c>
      <c r="C35" s="186" t="s">
        <v>2462</v>
      </c>
      <c r="D35" s="186" t="s">
        <v>1</v>
      </c>
      <c r="E35" s="194" t="s">
        <v>607</v>
      </c>
      <c r="F35" s="194" t="s">
        <v>5</v>
      </c>
      <c r="H35" t="str">
        <f t="shared" si="0"/>
        <v>1999MasculinoAté 3o kyuKATA</v>
      </c>
    </row>
    <row r="36" spans="1:8" ht="15.75" thickBot="1" x14ac:dyDescent="0.3">
      <c r="A36" s="273" t="s">
        <v>636</v>
      </c>
      <c r="B36" s="185">
        <v>111</v>
      </c>
      <c r="C36" s="186" t="s">
        <v>2463</v>
      </c>
      <c r="D36" s="186" t="s">
        <v>1</v>
      </c>
      <c r="E36" s="194" t="s">
        <v>607</v>
      </c>
      <c r="F36" s="194" t="s">
        <v>5</v>
      </c>
      <c r="H36" t="str">
        <f t="shared" si="0"/>
        <v>2000MasculinoAté 3o kyuKATA</v>
      </c>
    </row>
    <row r="37" spans="1:8" ht="15.75" thickBot="1" x14ac:dyDescent="0.3">
      <c r="A37" s="273" t="s">
        <v>637</v>
      </c>
      <c r="B37" s="185">
        <v>111</v>
      </c>
      <c r="C37" s="186" t="s">
        <v>2464</v>
      </c>
      <c r="D37" s="186" t="s">
        <v>1</v>
      </c>
      <c r="E37" s="194" t="s">
        <v>607</v>
      </c>
      <c r="F37" s="194" t="s">
        <v>5</v>
      </c>
      <c r="H37" t="str">
        <f t="shared" si="0"/>
        <v>2001MasculinoAté 3o kyuKATA</v>
      </c>
    </row>
    <row r="38" spans="1:8" ht="15.75" thickBot="1" x14ac:dyDescent="0.3">
      <c r="A38" s="273" t="s">
        <v>638</v>
      </c>
      <c r="B38" s="185">
        <v>111</v>
      </c>
      <c r="C38" s="186" t="s">
        <v>2465</v>
      </c>
      <c r="D38" s="186" t="s">
        <v>1</v>
      </c>
      <c r="E38" s="194" t="s">
        <v>607</v>
      </c>
      <c r="F38" s="194" t="s">
        <v>5</v>
      </c>
      <c r="H38" t="str">
        <f t="shared" si="0"/>
        <v>2002MasculinoAté 3o kyuKATA</v>
      </c>
    </row>
    <row r="39" spans="1:8" ht="15.75" thickBot="1" x14ac:dyDescent="0.3">
      <c r="A39" s="273" t="s">
        <v>639</v>
      </c>
      <c r="B39" s="185">
        <v>111</v>
      </c>
      <c r="C39" s="186" t="s">
        <v>2466</v>
      </c>
      <c r="D39" s="186" t="s">
        <v>1</v>
      </c>
      <c r="E39" s="194" t="s">
        <v>607</v>
      </c>
      <c r="F39" s="194" t="s">
        <v>5</v>
      </c>
      <c r="H39" t="str">
        <f t="shared" si="0"/>
        <v>2003MasculinoAté 3o kyuKATA</v>
      </c>
    </row>
    <row r="40" spans="1:8" ht="15.75" thickBot="1" x14ac:dyDescent="0.3">
      <c r="A40" s="273" t="s">
        <v>640</v>
      </c>
      <c r="B40" s="185">
        <v>111</v>
      </c>
      <c r="C40" s="186" t="s">
        <v>2467</v>
      </c>
      <c r="D40" s="186" t="s">
        <v>1</v>
      </c>
      <c r="E40" s="194" t="s">
        <v>607</v>
      </c>
      <c r="F40" s="194" t="s">
        <v>5</v>
      </c>
      <c r="H40" t="str">
        <f t="shared" si="0"/>
        <v>2004MasculinoAté 3o kyuKATA</v>
      </c>
    </row>
    <row r="41" spans="1:8" ht="15.75" thickBot="1" x14ac:dyDescent="0.3">
      <c r="A41" s="273" t="s">
        <v>620</v>
      </c>
      <c r="B41" s="185">
        <v>111</v>
      </c>
      <c r="C41" s="186" t="s">
        <v>2468</v>
      </c>
      <c r="D41" s="186" t="s">
        <v>1</v>
      </c>
      <c r="E41" s="194" t="s">
        <v>607</v>
      </c>
      <c r="F41" s="194" t="s">
        <v>5</v>
      </c>
      <c r="H41" t="str">
        <f t="shared" si="0"/>
        <v>2005MasculinoAté 3o kyuKATA</v>
      </c>
    </row>
    <row r="42" spans="1:8" ht="15.75" thickBot="1" x14ac:dyDescent="0.3">
      <c r="A42" s="273" t="s">
        <v>621</v>
      </c>
      <c r="B42" s="185">
        <v>111</v>
      </c>
      <c r="C42" s="186" t="s">
        <v>2469</v>
      </c>
      <c r="D42" s="186" t="s">
        <v>1</v>
      </c>
      <c r="E42" s="194" t="s">
        <v>607</v>
      </c>
      <c r="F42" s="194" t="s">
        <v>5</v>
      </c>
      <c r="H42" t="str">
        <f t="shared" si="0"/>
        <v>2006MasculinoAté 3o kyuKATA</v>
      </c>
    </row>
    <row r="43" spans="1:8" ht="15.75" thickBot="1" x14ac:dyDescent="0.3">
      <c r="A43" s="273" t="s">
        <v>616</v>
      </c>
      <c r="B43" s="185">
        <v>111</v>
      </c>
      <c r="C43" s="186" t="s">
        <v>2470</v>
      </c>
      <c r="D43" s="186" t="s">
        <v>1</v>
      </c>
      <c r="E43" s="194" t="s">
        <v>607</v>
      </c>
      <c r="F43" s="194" t="s">
        <v>5</v>
      </c>
      <c r="H43" t="str">
        <f t="shared" si="0"/>
        <v>2007MasculinoAté 3o kyuKATA</v>
      </c>
    </row>
    <row r="44" spans="1:8" ht="15.75" thickBot="1" x14ac:dyDescent="0.3">
      <c r="A44" s="273" t="s">
        <v>617</v>
      </c>
      <c r="B44" s="185">
        <v>111</v>
      </c>
      <c r="C44" s="186" t="s">
        <v>2452</v>
      </c>
      <c r="D44" s="186" t="s">
        <v>1</v>
      </c>
      <c r="E44" s="194" t="s">
        <v>607</v>
      </c>
      <c r="F44" s="194" t="s">
        <v>5</v>
      </c>
      <c r="H44" t="str">
        <f t="shared" si="0"/>
        <v>2008MasculinoAté 3o kyuKATA</v>
      </c>
    </row>
    <row r="45" spans="1:8" ht="15.75" thickBot="1" x14ac:dyDescent="0.3">
      <c r="A45" s="279" t="s">
        <v>771</v>
      </c>
      <c r="B45" s="183">
        <v>112</v>
      </c>
      <c r="C45" s="184" t="s">
        <v>2455</v>
      </c>
      <c r="D45" s="184" t="s">
        <v>1</v>
      </c>
      <c r="E45" s="193" t="s">
        <v>610</v>
      </c>
      <c r="F45" s="193" t="s">
        <v>5</v>
      </c>
      <c r="H45" t="str">
        <f t="shared" si="0"/>
        <v>1992Masculino2o kyu e acimaKATA</v>
      </c>
    </row>
    <row r="46" spans="1:8" ht="15.75" thickBot="1" x14ac:dyDescent="0.3">
      <c r="A46" s="279" t="s">
        <v>772</v>
      </c>
      <c r="B46" s="183">
        <v>112</v>
      </c>
      <c r="C46" s="184" t="s">
        <v>2456</v>
      </c>
      <c r="D46" s="184" t="s">
        <v>1</v>
      </c>
      <c r="E46" s="193" t="s">
        <v>610</v>
      </c>
      <c r="F46" s="193" t="s">
        <v>5</v>
      </c>
      <c r="H46" t="str">
        <f t="shared" si="0"/>
        <v>1993Masculino2o kyu e acimaKATA</v>
      </c>
    </row>
    <row r="47" spans="1:8" ht="15.75" thickBot="1" x14ac:dyDescent="0.3">
      <c r="A47" s="279" t="s">
        <v>773</v>
      </c>
      <c r="B47" s="183">
        <v>112</v>
      </c>
      <c r="C47" s="184" t="s">
        <v>2457</v>
      </c>
      <c r="D47" s="184" t="s">
        <v>1</v>
      </c>
      <c r="E47" s="193" t="s">
        <v>610</v>
      </c>
      <c r="F47" s="193" t="s">
        <v>5</v>
      </c>
      <c r="H47" t="str">
        <f t="shared" si="0"/>
        <v>1994Masculino2o kyu e acimaKATA</v>
      </c>
    </row>
    <row r="48" spans="1:8" ht="15.75" thickBot="1" x14ac:dyDescent="0.3">
      <c r="A48" s="279" t="s">
        <v>774</v>
      </c>
      <c r="B48" s="183">
        <v>112</v>
      </c>
      <c r="C48" s="184" t="s">
        <v>2458</v>
      </c>
      <c r="D48" s="184" t="s">
        <v>1</v>
      </c>
      <c r="E48" s="193" t="s">
        <v>610</v>
      </c>
      <c r="F48" s="193" t="s">
        <v>5</v>
      </c>
      <c r="H48" t="str">
        <f t="shared" si="0"/>
        <v>1995Masculino2o kyu e acimaKATA</v>
      </c>
    </row>
    <row r="49" spans="1:8" ht="15.75" thickBot="1" x14ac:dyDescent="0.3">
      <c r="A49" s="279" t="s">
        <v>775</v>
      </c>
      <c r="B49" s="183">
        <v>112</v>
      </c>
      <c r="C49" s="184" t="s">
        <v>2459</v>
      </c>
      <c r="D49" s="184" t="s">
        <v>1</v>
      </c>
      <c r="E49" s="193" t="s">
        <v>610</v>
      </c>
      <c r="F49" s="193" t="s">
        <v>5</v>
      </c>
      <c r="H49" t="str">
        <f t="shared" si="0"/>
        <v>1996Masculino2o kyu e acimaKATA</v>
      </c>
    </row>
    <row r="50" spans="1:8" ht="15.75" thickBot="1" x14ac:dyDescent="0.3">
      <c r="A50" s="279" t="s">
        <v>776</v>
      </c>
      <c r="B50" s="183">
        <v>112</v>
      </c>
      <c r="C50" s="184" t="s">
        <v>2460</v>
      </c>
      <c r="D50" s="184" t="s">
        <v>1</v>
      </c>
      <c r="E50" s="193" t="s">
        <v>610</v>
      </c>
      <c r="F50" s="193" t="s">
        <v>5</v>
      </c>
      <c r="H50" t="str">
        <f t="shared" si="0"/>
        <v>1997Masculino2o kyu e acimaKATA</v>
      </c>
    </row>
    <row r="51" spans="1:8" ht="15.75" thickBot="1" x14ac:dyDescent="0.3">
      <c r="A51" s="279" t="s">
        <v>777</v>
      </c>
      <c r="B51" s="183">
        <v>112</v>
      </c>
      <c r="C51" s="184" t="s">
        <v>2461</v>
      </c>
      <c r="D51" s="184" t="s">
        <v>1</v>
      </c>
      <c r="E51" s="193" t="s">
        <v>610</v>
      </c>
      <c r="F51" s="193" t="s">
        <v>5</v>
      </c>
      <c r="H51" t="str">
        <f t="shared" si="0"/>
        <v>1998Masculino2o kyu e acimaKATA</v>
      </c>
    </row>
    <row r="52" spans="1:8" ht="15.75" thickBot="1" x14ac:dyDescent="0.3">
      <c r="A52" s="279" t="s">
        <v>778</v>
      </c>
      <c r="B52" s="183">
        <v>112</v>
      </c>
      <c r="C52" s="184" t="s">
        <v>2462</v>
      </c>
      <c r="D52" s="184" t="s">
        <v>1</v>
      </c>
      <c r="E52" s="193" t="s">
        <v>610</v>
      </c>
      <c r="F52" s="193" t="s">
        <v>5</v>
      </c>
      <c r="H52" t="str">
        <f t="shared" si="0"/>
        <v>1999Masculino2o kyu e acimaKATA</v>
      </c>
    </row>
    <row r="53" spans="1:8" ht="15.75" thickBot="1" x14ac:dyDescent="0.3">
      <c r="A53" s="279" t="s">
        <v>779</v>
      </c>
      <c r="B53" s="183">
        <v>112</v>
      </c>
      <c r="C53" s="184" t="s">
        <v>2463</v>
      </c>
      <c r="D53" s="184" t="s">
        <v>1</v>
      </c>
      <c r="E53" s="193" t="s">
        <v>610</v>
      </c>
      <c r="F53" s="193" t="s">
        <v>5</v>
      </c>
      <c r="H53" t="str">
        <f t="shared" si="0"/>
        <v>2000Masculino2o kyu e acimaKATA</v>
      </c>
    </row>
    <row r="54" spans="1:8" ht="15.75" thickBot="1" x14ac:dyDescent="0.3">
      <c r="A54" s="279" t="s">
        <v>780</v>
      </c>
      <c r="B54" s="183">
        <v>112</v>
      </c>
      <c r="C54" s="184" t="s">
        <v>2464</v>
      </c>
      <c r="D54" s="184" t="s">
        <v>1</v>
      </c>
      <c r="E54" s="193" t="s">
        <v>610</v>
      </c>
      <c r="F54" s="193" t="s">
        <v>5</v>
      </c>
      <c r="H54" t="str">
        <f t="shared" si="0"/>
        <v>2001Masculino2o kyu e acimaKATA</v>
      </c>
    </row>
    <row r="55" spans="1:8" ht="15.75" thickBot="1" x14ac:dyDescent="0.3">
      <c r="A55" s="279" t="s">
        <v>781</v>
      </c>
      <c r="B55" s="183">
        <v>112</v>
      </c>
      <c r="C55" s="184" t="s">
        <v>2465</v>
      </c>
      <c r="D55" s="184" t="s">
        <v>1</v>
      </c>
      <c r="E55" s="193" t="s">
        <v>610</v>
      </c>
      <c r="F55" s="193" t="s">
        <v>5</v>
      </c>
      <c r="H55" t="str">
        <f t="shared" si="0"/>
        <v>2002Masculino2o kyu e acimaKATA</v>
      </c>
    </row>
    <row r="56" spans="1:8" ht="15.75" thickBot="1" x14ac:dyDescent="0.3">
      <c r="A56" s="279" t="s">
        <v>782</v>
      </c>
      <c r="B56" s="183">
        <v>112</v>
      </c>
      <c r="C56" s="184" t="s">
        <v>2466</v>
      </c>
      <c r="D56" s="184" t="s">
        <v>1</v>
      </c>
      <c r="E56" s="193" t="s">
        <v>610</v>
      </c>
      <c r="F56" s="193" t="s">
        <v>5</v>
      </c>
      <c r="H56" t="str">
        <f t="shared" si="0"/>
        <v>2003Masculino2o kyu e acimaKATA</v>
      </c>
    </row>
    <row r="57" spans="1:8" ht="15.75" thickBot="1" x14ac:dyDescent="0.3">
      <c r="A57" s="279" t="s">
        <v>783</v>
      </c>
      <c r="B57" s="183">
        <v>112</v>
      </c>
      <c r="C57" s="184" t="s">
        <v>2467</v>
      </c>
      <c r="D57" s="184" t="s">
        <v>1</v>
      </c>
      <c r="E57" s="193" t="s">
        <v>610</v>
      </c>
      <c r="F57" s="193" t="s">
        <v>5</v>
      </c>
      <c r="H57" t="str">
        <f t="shared" si="0"/>
        <v>2004Masculino2o kyu e acimaKATA</v>
      </c>
    </row>
    <row r="58" spans="1:8" ht="15.75" thickBot="1" x14ac:dyDescent="0.3">
      <c r="A58" s="279" t="s">
        <v>622</v>
      </c>
      <c r="B58" s="183">
        <v>112</v>
      </c>
      <c r="C58" s="184" t="s">
        <v>2468</v>
      </c>
      <c r="D58" s="184" t="s">
        <v>1</v>
      </c>
      <c r="E58" s="193" t="s">
        <v>610</v>
      </c>
      <c r="F58" s="193" t="s">
        <v>5</v>
      </c>
      <c r="H58" t="str">
        <f t="shared" si="0"/>
        <v>2005Masculino2o kyu e acimaKATA</v>
      </c>
    </row>
    <row r="59" spans="1:8" ht="15.75" thickBot="1" x14ac:dyDescent="0.3">
      <c r="A59" s="279" t="s">
        <v>623</v>
      </c>
      <c r="B59" s="183">
        <v>112</v>
      </c>
      <c r="C59" s="184" t="s">
        <v>2469</v>
      </c>
      <c r="D59" s="184" t="s">
        <v>1</v>
      </c>
      <c r="E59" s="193" t="s">
        <v>610</v>
      </c>
      <c r="F59" s="193" t="s">
        <v>5</v>
      </c>
      <c r="H59" t="str">
        <f t="shared" si="0"/>
        <v>2006Masculino2o kyu e acimaKATA</v>
      </c>
    </row>
    <row r="60" spans="1:8" ht="15.75" thickBot="1" x14ac:dyDescent="0.3">
      <c r="A60" s="279" t="s">
        <v>618</v>
      </c>
      <c r="B60" s="183">
        <v>112</v>
      </c>
      <c r="C60" s="184" t="s">
        <v>2470</v>
      </c>
      <c r="D60" s="184" t="s">
        <v>1</v>
      </c>
      <c r="E60" s="193" t="s">
        <v>610</v>
      </c>
      <c r="F60" s="193" t="s">
        <v>5</v>
      </c>
      <c r="H60" t="str">
        <f t="shared" si="0"/>
        <v>2007Masculino2o kyu e acimaKATA</v>
      </c>
    </row>
    <row r="61" spans="1:8" ht="15.75" thickBot="1" x14ac:dyDescent="0.3">
      <c r="A61" s="279" t="s">
        <v>619</v>
      </c>
      <c r="B61" s="183">
        <v>112</v>
      </c>
      <c r="C61" s="184" t="s">
        <v>2452</v>
      </c>
      <c r="D61" s="184" t="s">
        <v>1</v>
      </c>
      <c r="E61" s="193" t="s">
        <v>610</v>
      </c>
      <c r="F61" s="193" t="s">
        <v>5</v>
      </c>
      <c r="H61" t="str">
        <f t="shared" si="0"/>
        <v>2008Masculino2o kyu e acimaKATA</v>
      </c>
    </row>
    <row r="62" spans="1:8" ht="15.75" thickBot="1" x14ac:dyDescent="0.3">
      <c r="A62" s="273" t="s">
        <v>698</v>
      </c>
      <c r="B62" s="185">
        <v>113</v>
      </c>
      <c r="C62" s="186" t="s">
        <v>2472</v>
      </c>
      <c r="D62" s="186" t="s">
        <v>1</v>
      </c>
      <c r="E62" s="194" t="s">
        <v>607</v>
      </c>
      <c r="F62" s="194" t="s">
        <v>5</v>
      </c>
      <c r="H62" t="str">
        <f t="shared" si="0"/>
        <v>1982MasculinoAté 3o kyuKATA</v>
      </c>
    </row>
    <row r="63" spans="1:8" ht="15.75" thickBot="1" x14ac:dyDescent="0.3">
      <c r="A63" s="273" t="s">
        <v>699</v>
      </c>
      <c r="B63" s="185">
        <v>113</v>
      </c>
      <c r="C63" s="186" t="s">
        <v>2473</v>
      </c>
      <c r="D63" s="186" t="s">
        <v>1</v>
      </c>
      <c r="E63" s="194" t="s">
        <v>607</v>
      </c>
      <c r="F63" s="194" t="s">
        <v>5</v>
      </c>
      <c r="H63" t="str">
        <f t="shared" si="0"/>
        <v>1983MasculinoAté 3o kyuKATA</v>
      </c>
    </row>
    <row r="64" spans="1:8" ht="15.75" thickBot="1" x14ac:dyDescent="0.3">
      <c r="A64" s="273" t="s">
        <v>700</v>
      </c>
      <c r="B64" s="185">
        <v>113</v>
      </c>
      <c r="C64" s="186" t="s">
        <v>2474</v>
      </c>
      <c r="D64" s="186" t="s">
        <v>1</v>
      </c>
      <c r="E64" s="194" t="s">
        <v>607</v>
      </c>
      <c r="F64" s="194" t="s">
        <v>5</v>
      </c>
      <c r="H64" t="str">
        <f t="shared" si="0"/>
        <v>1984MasculinoAté 3o kyuKATA</v>
      </c>
    </row>
    <row r="65" spans="1:8" ht="15.75" thickBot="1" x14ac:dyDescent="0.3">
      <c r="A65" s="273" t="s">
        <v>701</v>
      </c>
      <c r="B65" s="185">
        <v>113</v>
      </c>
      <c r="C65" s="186" t="s">
        <v>2475</v>
      </c>
      <c r="D65" s="186" t="s">
        <v>1</v>
      </c>
      <c r="E65" s="194" t="s">
        <v>607</v>
      </c>
      <c r="F65" s="194" t="s">
        <v>5</v>
      </c>
      <c r="H65" t="str">
        <f t="shared" si="0"/>
        <v>1985MasculinoAté 3o kyuKATA</v>
      </c>
    </row>
    <row r="66" spans="1:8" ht="15.75" thickBot="1" x14ac:dyDescent="0.3">
      <c r="A66" s="273" t="s">
        <v>702</v>
      </c>
      <c r="B66" s="185">
        <v>113</v>
      </c>
      <c r="C66" s="186" t="s">
        <v>2476</v>
      </c>
      <c r="D66" s="186" t="s">
        <v>1</v>
      </c>
      <c r="E66" s="194" t="s">
        <v>607</v>
      </c>
      <c r="F66" s="194" t="s">
        <v>5</v>
      </c>
      <c r="H66" t="str">
        <f t="shared" ref="H66:H129" si="1">_xlfn.CONCAT(C66:F66)</f>
        <v>1986MasculinoAté 3o kyuKATA</v>
      </c>
    </row>
    <row r="67" spans="1:8" ht="15.75" thickBot="1" x14ac:dyDescent="0.3">
      <c r="A67" s="273" t="s">
        <v>703</v>
      </c>
      <c r="B67" s="185">
        <v>113</v>
      </c>
      <c r="C67" s="186" t="s">
        <v>2477</v>
      </c>
      <c r="D67" s="186" t="s">
        <v>1</v>
      </c>
      <c r="E67" s="194" t="s">
        <v>607</v>
      </c>
      <c r="F67" s="194" t="s">
        <v>5</v>
      </c>
      <c r="H67" t="str">
        <f t="shared" si="1"/>
        <v>1987MasculinoAté 3o kyuKATA</v>
      </c>
    </row>
    <row r="68" spans="1:8" ht="15.75" thickBot="1" x14ac:dyDescent="0.3">
      <c r="A68" s="273" t="s">
        <v>624</v>
      </c>
      <c r="B68" s="185">
        <v>113</v>
      </c>
      <c r="C68" s="186" t="s">
        <v>2478</v>
      </c>
      <c r="D68" s="186" t="s">
        <v>1</v>
      </c>
      <c r="E68" s="194" t="s">
        <v>607</v>
      </c>
      <c r="F68" s="194" t="s">
        <v>5</v>
      </c>
      <c r="H68" t="str">
        <f t="shared" si="1"/>
        <v>1988MasculinoAté 3o kyuKATA</v>
      </c>
    </row>
    <row r="69" spans="1:8" ht="15.75" thickBot="1" x14ac:dyDescent="0.3">
      <c r="A69" s="273" t="s">
        <v>625</v>
      </c>
      <c r="B69" s="185">
        <v>113</v>
      </c>
      <c r="C69" s="186" t="s">
        <v>2479</v>
      </c>
      <c r="D69" s="186" t="s">
        <v>1</v>
      </c>
      <c r="E69" s="194" t="s">
        <v>607</v>
      </c>
      <c r="F69" s="194" t="s">
        <v>5</v>
      </c>
      <c r="H69" t="str">
        <f t="shared" si="1"/>
        <v>1989MasculinoAté 3o kyuKATA</v>
      </c>
    </row>
    <row r="70" spans="1:8" ht="15.75" thickBot="1" x14ac:dyDescent="0.3">
      <c r="A70" s="273" t="s">
        <v>626</v>
      </c>
      <c r="B70" s="185">
        <v>113</v>
      </c>
      <c r="C70" s="186" t="s">
        <v>2480</v>
      </c>
      <c r="D70" s="186" t="s">
        <v>1</v>
      </c>
      <c r="E70" s="194" t="s">
        <v>607</v>
      </c>
      <c r="F70" s="194" t="s">
        <v>5</v>
      </c>
      <c r="H70" t="str">
        <f t="shared" si="1"/>
        <v>1990MasculinoAté 3o kyuKATA</v>
      </c>
    </row>
    <row r="71" spans="1:8" ht="15.75" thickBot="1" x14ac:dyDescent="0.3">
      <c r="A71" s="273" t="s">
        <v>627</v>
      </c>
      <c r="B71" s="185">
        <v>113</v>
      </c>
      <c r="C71" s="186" t="s">
        <v>2454</v>
      </c>
      <c r="D71" s="186" t="s">
        <v>1</v>
      </c>
      <c r="E71" s="194" t="s">
        <v>607</v>
      </c>
      <c r="F71" s="194" t="s">
        <v>5</v>
      </c>
      <c r="H71" t="str">
        <f t="shared" si="1"/>
        <v>1991MasculinoAté 3o kyuKATA</v>
      </c>
    </row>
    <row r="72" spans="1:8" ht="15.75" thickBot="1" x14ac:dyDescent="0.3">
      <c r="A72" s="279" t="s">
        <v>761</v>
      </c>
      <c r="B72" s="183">
        <v>114</v>
      </c>
      <c r="C72" s="184" t="s">
        <v>2472</v>
      </c>
      <c r="D72" s="184" t="s">
        <v>1</v>
      </c>
      <c r="E72" s="193" t="s">
        <v>610</v>
      </c>
      <c r="F72" s="193" t="s">
        <v>5</v>
      </c>
      <c r="H72" t="str">
        <f t="shared" si="1"/>
        <v>1982Masculino2o kyu e acimaKATA</v>
      </c>
    </row>
    <row r="73" spans="1:8" ht="15.75" thickBot="1" x14ac:dyDescent="0.3">
      <c r="A73" s="279" t="s">
        <v>762</v>
      </c>
      <c r="B73" s="183">
        <v>114</v>
      </c>
      <c r="C73" s="184" t="s">
        <v>2473</v>
      </c>
      <c r="D73" s="184" t="s">
        <v>1</v>
      </c>
      <c r="E73" s="193" t="s">
        <v>610</v>
      </c>
      <c r="F73" s="193" t="s">
        <v>5</v>
      </c>
      <c r="H73" t="str">
        <f t="shared" si="1"/>
        <v>1983Masculino2o kyu e acimaKATA</v>
      </c>
    </row>
    <row r="74" spans="1:8" ht="15.75" thickBot="1" x14ac:dyDescent="0.3">
      <c r="A74" s="279" t="s">
        <v>763</v>
      </c>
      <c r="B74" s="183">
        <v>114</v>
      </c>
      <c r="C74" s="184" t="s">
        <v>2474</v>
      </c>
      <c r="D74" s="184" t="s">
        <v>1</v>
      </c>
      <c r="E74" s="193" t="s">
        <v>610</v>
      </c>
      <c r="F74" s="193" t="s">
        <v>5</v>
      </c>
      <c r="H74" t="str">
        <f t="shared" si="1"/>
        <v>1984Masculino2o kyu e acimaKATA</v>
      </c>
    </row>
    <row r="75" spans="1:8" ht="15.75" thickBot="1" x14ac:dyDescent="0.3">
      <c r="A75" s="279" t="s">
        <v>764</v>
      </c>
      <c r="B75" s="183">
        <v>114</v>
      </c>
      <c r="C75" s="184" t="s">
        <v>2475</v>
      </c>
      <c r="D75" s="184" t="s">
        <v>1</v>
      </c>
      <c r="E75" s="193" t="s">
        <v>610</v>
      </c>
      <c r="F75" s="193" t="s">
        <v>5</v>
      </c>
      <c r="H75" t="str">
        <f t="shared" si="1"/>
        <v>1985Masculino2o kyu e acimaKATA</v>
      </c>
    </row>
    <row r="76" spans="1:8" ht="15.75" thickBot="1" x14ac:dyDescent="0.3">
      <c r="A76" s="279" t="s">
        <v>765</v>
      </c>
      <c r="B76" s="183">
        <v>114</v>
      </c>
      <c r="C76" s="184" t="s">
        <v>2476</v>
      </c>
      <c r="D76" s="184" t="s">
        <v>1</v>
      </c>
      <c r="E76" s="193" t="s">
        <v>610</v>
      </c>
      <c r="F76" s="193" t="s">
        <v>5</v>
      </c>
      <c r="H76" t="str">
        <f t="shared" si="1"/>
        <v>1986Masculino2o kyu e acimaKATA</v>
      </c>
    </row>
    <row r="77" spans="1:8" ht="15.75" thickBot="1" x14ac:dyDescent="0.3">
      <c r="A77" s="279" t="s">
        <v>766</v>
      </c>
      <c r="B77" s="183">
        <v>114</v>
      </c>
      <c r="C77" s="184" t="s">
        <v>2477</v>
      </c>
      <c r="D77" s="184" t="s">
        <v>1</v>
      </c>
      <c r="E77" s="193" t="s">
        <v>610</v>
      </c>
      <c r="F77" s="193" t="s">
        <v>5</v>
      </c>
      <c r="H77" t="str">
        <f t="shared" si="1"/>
        <v>1987Masculino2o kyu e acimaKATA</v>
      </c>
    </row>
    <row r="78" spans="1:8" ht="15.75" thickBot="1" x14ac:dyDescent="0.3">
      <c r="A78" s="279" t="s">
        <v>767</v>
      </c>
      <c r="B78" s="183">
        <v>114</v>
      </c>
      <c r="C78" s="184" t="s">
        <v>2478</v>
      </c>
      <c r="D78" s="184" t="s">
        <v>1</v>
      </c>
      <c r="E78" s="193" t="s">
        <v>610</v>
      </c>
      <c r="F78" s="193" t="s">
        <v>5</v>
      </c>
      <c r="H78" t="str">
        <f t="shared" si="1"/>
        <v>1988Masculino2o kyu e acimaKATA</v>
      </c>
    </row>
    <row r="79" spans="1:8" ht="15.75" thickBot="1" x14ac:dyDescent="0.3">
      <c r="A79" s="279" t="s">
        <v>768</v>
      </c>
      <c r="B79" s="183">
        <v>114</v>
      </c>
      <c r="C79" s="184" t="s">
        <v>2479</v>
      </c>
      <c r="D79" s="184" t="s">
        <v>1</v>
      </c>
      <c r="E79" s="193" t="s">
        <v>610</v>
      </c>
      <c r="F79" s="193" t="s">
        <v>5</v>
      </c>
      <c r="H79" t="str">
        <f t="shared" si="1"/>
        <v>1989Masculino2o kyu e acimaKATA</v>
      </c>
    </row>
    <row r="80" spans="1:8" ht="15.75" thickBot="1" x14ac:dyDescent="0.3">
      <c r="A80" s="279" t="s">
        <v>769</v>
      </c>
      <c r="B80" s="183">
        <v>114</v>
      </c>
      <c r="C80" s="184" t="s">
        <v>2480</v>
      </c>
      <c r="D80" s="184" t="s">
        <v>1</v>
      </c>
      <c r="E80" s="193" t="s">
        <v>610</v>
      </c>
      <c r="F80" s="193" t="s">
        <v>5</v>
      </c>
      <c r="H80" t="str">
        <f t="shared" si="1"/>
        <v>1990Masculino2o kyu e acimaKATA</v>
      </c>
    </row>
    <row r="81" spans="1:8" ht="15.75" thickBot="1" x14ac:dyDescent="0.3">
      <c r="A81" s="279" t="s">
        <v>770</v>
      </c>
      <c r="B81" s="183">
        <v>114</v>
      </c>
      <c r="C81" s="184" t="s">
        <v>2454</v>
      </c>
      <c r="D81" s="184" t="s">
        <v>1</v>
      </c>
      <c r="E81" s="193" t="s">
        <v>610</v>
      </c>
      <c r="F81" s="193" t="s">
        <v>5</v>
      </c>
      <c r="H81" t="str">
        <f t="shared" si="1"/>
        <v>1991Masculino2o kyu e acimaKATA</v>
      </c>
    </row>
    <row r="82" spans="1:8" ht="15.75" thickBot="1" x14ac:dyDescent="0.3">
      <c r="A82" s="273" t="s">
        <v>688</v>
      </c>
      <c r="B82" s="185">
        <v>115</v>
      </c>
      <c r="C82" s="186" t="s">
        <v>2482</v>
      </c>
      <c r="D82" s="186" t="s">
        <v>1</v>
      </c>
      <c r="E82" s="194" t="s">
        <v>607</v>
      </c>
      <c r="F82" s="194" t="s">
        <v>5</v>
      </c>
      <c r="H82" t="str">
        <f t="shared" si="1"/>
        <v>1972MasculinoAté 3o kyuKATA</v>
      </c>
    </row>
    <row r="83" spans="1:8" ht="15.75" thickBot="1" x14ac:dyDescent="0.3">
      <c r="A83" s="273" t="s">
        <v>689</v>
      </c>
      <c r="B83" s="185">
        <v>115</v>
      </c>
      <c r="C83" s="186" t="s">
        <v>2483</v>
      </c>
      <c r="D83" s="186" t="s">
        <v>1</v>
      </c>
      <c r="E83" s="194" t="s">
        <v>607</v>
      </c>
      <c r="F83" s="194" t="s">
        <v>5</v>
      </c>
      <c r="H83" t="str">
        <f t="shared" si="1"/>
        <v>1973MasculinoAté 3o kyuKATA</v>
      </c>
    </row>
    <row r="84" spans="1:8" ht="15.75" thickBot="1" x14ac:dyDescent="0.3">
      <c r="A84" s="273" t="s">
        <v>690</v>
      </c>
      <c r="B84" s="185">
        <v>115</v>
      </c>
      <c r="C84" s="186" t="s">
        <v>2484</v>
      </c>
      <c r="D84" s="186" t="s">
        <v>1</v>
      </c>
      <c r="E84" s="194" t="s">
        <v>607</v>
      </c>
      <c r="F84" s="194" t="s">
        <v>5</v>
      </c>
      <c r="H84" t="str">
        <f t="shared" si="1"/>
        <v>1974MasculinoAté 3o kyuKATA</v>
      </c>
    </row>
    <row r="85" spans="1:8" ht="15.75" thickBot="1" x14ac:dyDescent="0.3">
      <c r="A85" s="273" t="s">
        <v>691</v>
      </c>
      <c r="B85" s="185">
        <v>115</v>
      </c>
      <c r="C85" s="186" t="s">
        <v>2485</v>
      </c>
      <c r="D85" s="186" t="s">
        <v>1</v>
      </c>
      <c r="E85" s="194" t="s">
        <v>607</v>
      </c>
      <c r="F85" s="194" t="s">
        <v>5</v>
      </c>
      <c r="H85" t="str">
        <f t="shared" si="1"/>
        <v>1975MasculinoAté 3o kyuKATA</v>
      </c>
    </row>
    <row r="86" spans="1:8" ht="15.75" thickBot="1" x14ac:dyDescent="0.3">
      <c r="A86" s="273" t="s">
        <v>692</v>
      </c>
      <c r="B86" s="185">
        <v>115</v>
      </c>
      <c r="C86" s="186" t="s">
        <v>2486</v>
      </c>
      <c r="D86" s="186" t="s">
        <v>1</v>
      </c>
      <c r="E86" s="194" t="s">
        <v>607</v>
      </c>
      <c r="F86" s="194" t="s">
        <v>5</v>
      </c>
      <c r="H86" t="str">
        <f t="shared" si="1"/>
        <v>1976MasculinoAté 3o kyuKATA</v>
      </c>
    </row>
    <row r="87" spans="1:8" ht="15.75" thickBot="1" x14ac:dyDescent="0.3">
      <c r="A87" s="273" t="s">
        <v>693</v>
      </c>
      <c r="B87" s="185">
        <v>115</v>
      </c>
      <c r="C87" s="186" t="s">
        <v>2487</v>
      </c>
      <c r="D87" s="186" t="s">
        <v>1</v>
      </c>
      <c r="E87" s="194" t="s">
        <v>607</v>
      </c>
      <c r="F87" s="194" t="s">
        <v>5</v>
      </c>
      <c r="H87" t="str">
        <f t="shared" si="1"/>
        <v>1977MasculinoAté 3o kyuKATA</v>
      </c>
    </row>
    <row r="88" spans="1:8" ht="15.75" thickBot="1" x14ac:dyDescent="0.3">
      <c r="A88" s="273" t="s">
        <v>694</v>
      </c>
      <c r="B88" s="185">
        <v>115</v>
      </c>
      <c r="C88" s="186" t="s">
        <v>2488</v>
      </c>
      <c r="D88" s="186" t="s">
        <v>1</v>
      </c>
      <c r="E88" s="194" t="s">
        <v>607</v>
      </c>
      <c r="F88" s="194" t="s">
        <v>5</v>
      </c>
      <c r="H88" t="str">
        <f t="shared" si="1"/>
        <v>1978MasculinoAté 3o kyuKATA</v>
      </c>
    </row>
    <row r="89" spans="1:8" ht="15.75" thickBot="1" x14ac:dyDescent="0.3">
      <c r="A89" s="273" t="s">
        <v>695</v>
      </c>
      <c r="B89" s="185">
        <v>115</v>
      </c>
      <c r="C89" s="186" t="s">
        <v>2489</v>
      </c>
      <c r="D89" s="186" t="s">
        <v>1</v>
      </c>
      <c r="E89" s="194" t="s">
        <v>607</v>
      </c>
      <c r="F89" s="194" t="s">
        <v>5</v>
      </c>
      <c r="H89" t="str">
        <f t="shared" si="1"/>
        <v>1979MasculinoAté 3o kyuKATA</v>
      </c>
    </row>
    <row r="90" spans="1:8" ht="15.75" thickBot="1" x14ac:dyDescent="0.3">
      <c r="A90" s="273" t="s">
        <v>696</v>
      </c>
      <c r="B90" s="185">
        <v>115</v>
      </c>
      <c r="C90" s="186" t="s">
        <v>2490</v>
      </c>
      <c r="D90" s="186" t="s">
        <v>1</v>
      </c>
      <c r="E90" s="194" t="s">
        <v>607</v>
      </c>
      <c r="F90" s="194" t="s">
        <v>5</v>
      </c>
      <c r="H90" t="str">
        <f t="shared" si="1"/>
        <v>1980MasculinoAté 3o kyuKATA</v>
      </c>
    </row>
    <row r="91" spans="1:8" ht="15.75" thickBot="1" x14ac:dyDescent="0.3">
      <c r="A91" s="273" t="s">
        <v>697</v>
      </c>
      <c r="B91" s="185">
        <v>115</v>
      </c>
      <c r="C91" s="186" t="s">
        <v>2471</v>
      </c>
      <c r="D91" s="186" t="s">
        <v>1</v>
      </c>
      <c r="E91" s="194" t="s">
        <v>607</v>
      </c>
      <c r="F91" s="194" t="s">
        <v>5</v>
      </c>
      <c r="H91" t="str">
        <f t="shared" si="1"/>
        <v>1981MasculinoAté 3o kyuKATA</v>
      </c>
    </row>
    <row r="92" spans="1:8" ht="15.75" thickBot="1" x14ac:dyDescent="0.3">
      <c r="A92" s="279" t="s">
        <v>751</v>
      </c>
      <c r="B92" s="183">
        <v>116</v>
      </c>
      <c r="C92" s="184" t="s">
        <v>2482</v>
      </c>
      <c r="D92" s="184" t="s">
        <v>1</v>
      </c>
      <c r="E92" s="193" t="s">
        <v>610</v>
      </c>
      <c r="F92" s="193" t="s">
        <v>5</v>
      </c>
      <c r="H92" t="str">
        <f t="shared" si="1"/>
        <v>1972Masculino2o kyu e acimaKATA</v>
      </c>
    </row>
    <row r="93" spans="1:8" ht="15.75" thickBot="1" x14ac:dyDescent="0.3">
      <c r="A93" s="279" t="s">
        <v>752</v>
      </c>
      <c r="B93" s="183">
        <v>116</v>
      </c>
      <c r="C93" s="184" t="s">
        <v>2483</v>
      </c>
      <c r="D93" s="184" t="s">
        <v>1</v>
      </c>
      <c r="E93" s="193" t="s">
        <v>610</v>
      </c>
      <c r="F93" s="193" t="s">
        <v>5</v>
      </c>
      <c r="H93" t="str">
        <f t="shared" si="1"/>
        <v>1973Masculino2o kyu e acimaKATA</v>
      </c>
    </row>
    <row r="94" spans="1:8" ht="15.75" thickBot="1" x14ac:dyDescent="0.3">
      <c r="A94" s="279" t="s">
        <v>753</v>
      </c>
      <c r="B94" s="183">
        <v>116</v>
      </c>
      <c r="C94" s="184" t="s">
        <v>2484</v>
      </c>
      <c r="D94" s="184" t="s">
        <v>1</v>
      </c>
      <c r="E94" s="193" t="s">
        <v>610</v>
      </c>
      <c r="F94" s="193" t="s">
        <v>5</v>
      </c>
      <c r="H94" t="str">
        <f t="shared" si="1"/>
        <v>1974Masculino2o kyu e acimaKATA</v>
      </c>
    </row>
    <row r="95" spans="1:8" ht="15.75" thickBot="1" x14ac:dyDescent="0.3">
      <c r="A95" s="279" t="s">
        <v>754</v>
      </c>
      <c r="B95" s="183">
        <v>116</v>
      </c>
      <c r="C95" s="184" t="s">
        <v>2485</v>
      </c>
      <c r="D95" s="184" t="s">
        <v>1</v>
      </c>
      <c r="E95" s="193" t="s">
        <v>610</v>
      </c>
      <c r="F95" s="193" t="s">
        <v>5</v>
      </c>
      <c r="H95" t="str">
        <f t="shared" si="1"/>
        <v>1975Masculino2o kyu e acimaKATA</v>
      </c>
    </row>
    <row r="96" spans="1:8" ht="15.75" thickBot="1" x14ac:dyDescent="0.3">
      <c r="A96" s="279" t="s">
        <v>755</v>
      </c>
      <c r="B96" s="183">
        <v>116</v>
      </c>
      <c r="C96" s="184" t="s">
        <v>2486</v>
      </c>
      <c r="D96" s="184" t="s">
        <v>1</v>
      </c>
      <c r="E96" s="193" t="s">
        <v>610</v>
      </c>
      <c r="F96" s="193" t="s">
        <v>5</v>
      </c>
      <c r="H96" t="str">
        <f t="shared" si="1"/>
        <v>1976Masculino2o kyu e acimaKATA</v>
      </c>
    </row>
    <row r="97" spans="1:8" ht="15.75" thickBot="1" x14ac:dyDescent="0.3">
      <c r="A97" s="279" t="s">
        <v>756</v>
      </c>
      <c r="B97" s="183">
        <v>116</v>
      </c>
      <c r="C97" s="184" t="s">
        <v>2487</v>
      </c>
      <c r="D97" s="184" t="s">
        <v>1</v>
      </c>
      <c r="E97" s="193" t="s">
        <v>610</v>
      </c>
      <c r="F97" s="193" t="s">
        <v>5</v>
      </c>
      <c r="H97" t="str">
        <f t="shared" si="1"/>
        <v>1977Masculino2o kyu e acimaKATA</v>
      </c>
    </row>
    <row r="98" spans="1:8" ht="15.75" thickBot="1" x14ac:dyDescent="0.3">
      <c r="A98" s="279" t="s">
        <v>757</v>
      </c>
      <c r="B98" s="183">
        <v>116</v>
      </c>
      <c r="C98" s="184" t="s">
        <v>2488</v>
      </c>
      <c r="D98" s="184" t="s">
        <v>1</v>
      </c>
      <c r="E98" s="193" t="s">
        <v>610</v>
      </c>
      <c r="F98" s="193" t="s">
        <v>5</v>
      </c>
      <c r="H98" t="str">
        <f t="shared" si="1"/>
        <v>1978Masculino2o kyu e acimaKATA</v>
      </c>
    </row>
    <row r="99" spans="1:8" ht="15.75" thickBot="1" x14ac:dyDescent="0.3">
      <c r="A99" s="279" t="s">
        <v>758</v>
      </c>
      <c r="B99" s="183">
        <v>116</v>
      </c>
      <c r="C99" s="184" t="s">
        <v>2489</v>
      </c>
      <c r="D99" s="184" t="s">
        <v>1</v>
      </c>
      <c r="E99" s="193" t="s">
        <v>610</v>
      </c>
      <c r="F99" s="193" t="s">
        <v>5</v>
      </c>
      <c r="H99" t="str">
        <f t="shared" si="1"/>
        <v>1979Masculino2o kyu e acimaKATA</v>
      </c>
    </row>
    <row r="100" spans="1:8" ht="15.75" thickBot="1" x14ac:dyDescent="0.3">
      <c r="A100" s="279" t="s">
        <v>759</v>
      </c>
      <c r="B100" s="183">
        <v>116</v>
      </c>
      <c r="C100" s="184" t="s">
        <v>2490</v>
      </c>
      <c r="D100" s="184" t="s">
        <v>1</v>
      </c>
      <c r="E100" s="193" t="s">
        <v>610</v>
      </c>
      <c r="F100" s="193" t="s">
        <v>5</v>
      </c>
      <c r="H100" t="str">
        <f t="shared" si="1"/>
        <v>1980Masculino2o kyu e acimaKATA</v>
      </c>
    </row>
    <row r="101" spans="1:8" ht="15.75" thickBot="1" x14ac:dyDescent="0.3">
      <c r="A101" s="279" t="s">
        <v>760</v>
      </c>
      <c r="B101" s="183">
        <v>116</v>
      </c>
      <c r="C101" s="184" t="s">
        <v>2471</v>
      </c>
      <c r="D101" s="184" t="s">
        <v>1</v>
      </c>
      <c r="E101" s="193" t="s">
        <v>610</v>
      </c>
      <c r="F101" s="193" t="s">
        <v>5</v>
      </c>
      <c r="H101" t="str">
        <f t="shared" si="1"/>
        <v>1981Masculino2o kyu e acimaKATA</v>
      </c>
    </row>
    <row r="102" spans="1:8" ht="15.75" thickBot="1" x14ac:dyDescent="0.3">
      <c r="A102" s="273" t="s">
        <v>678</v>
      </c>
      <c r="B102" s="185">
        <v>117</v>
      </c>
      <c r="C102" s="186" t="s">
        <v>2492</v>
      </c>
      <c r="D102" s="186" t="s">
        <v>1</v>
      </c>
      <c r="E102" s="194" t="s">
        <v>607</v>
      </c>
      <c r="F102" s="194" t="s">
        <v>5</v>
      </c>
      <c r="H102" t="str">
        <f t="shared" si="1"/>
        <v>1962MasculinoAté 3o kyuKATA</v>
      </c>
    </row>
    <row r="103" spans="1:8" ht="15.75" thickBot="1" x14ac:dyDescent="0.3">
      <c r="A103" s="273" t="s">
        <v>679</v>
      </c>
      <c r="B103" s="185">
        <v>117</v>
      </c>
      <c r="C103" s="186" t="s">
        <v>2493</v>
      </c>
      <c r="D103" s="186" t="s">
        <v>1</v>
      </c>
      <c r="E103" s="194" t="s">
        <v>607</v>
      </c>
      <c r="F103" s="194" t="s">
        <v>5</v>
      </c>
      <c r="H103" t="str">
        <f t="shared" si="1"/>
        <v>1963MasculinoAté 3o kyuKATA</v>
      </c>
    </row>
    <row r="104" spans="1:8" ht="15.75" thickBot="1" x14ac:dyDescent="0.3">
      <c r="A104" s="273" t="s">
        <v>680</v>
      </c>
      <c r="B104" s="185">
        <v>117</v>
      </c>
      <c r="C104" s="186" t="s">
        <v>2494</v>
      </c>
      <c r="D104" s="186" t="s">
        <v>1</v>
      </c>
      <c r="E104" s="194" t="s">
        <v>607</v>
      </c>
      <c r="F104" s="194" t="s">
        <v>5</v>
      </c>
      <c r="H104" t="str">
        <f t="shared" si="1"/>
        <v>1964MasculinoAté 3o kyuKATA</v>
      </c>
    </row>
    <row r="105" spans="1:8" ht="15.75" thickBot="1" x14ac:dyDescent="0.3">
      <c r="A105" s="273" t="s">
        <v>681</v>
      </c>
      <c r="B105" s="185">
        <v>117</v>
      </c>
      <c r="C105" s="186" t="s">
        <v>2495</v>
      </c>
      <c r="D105" s="186" t="s">
        <v>1</v>
      </c>
      <c r="E105" s="194" t="s">
        <v>607</v>
      </c>
      <c r="F105" s="194" t="s">
        <v>5</v>
      </c>
      <c r="H105" t="str">
        <f t="shared" si="1"/>
        <v>1965MasculinoAté 3o kyuKATA</v>
      </c>
    </row>
    <row r="106" spans="1:8" ht="15.75" thickBot="1" x14ac:dyDescent="0.3">
      <c r="A106" s="273" t="s">
        <v>682</v>
      </c>
      <c r="B106" s="185">
        <v>117</v>
      </c>
      <c r="C106" s="186" t="s">
        <v>2496</v>
      </c>
      <c r="D106" s="186" t="s">
        <v>1</v>
      </c>
      <c r="E106" s="194" t="s">
        <v>607</v>
      </c>
      <c r="F106" s="194" t="s">
        <v>5</v>
      </c>
      <c r="H106" t="str">
        <f t="shared" si="1"/>
        <v>1966MasculinoAté 3o kyuKATA</v>
      </c>
    </row>
    <row r="107" spans="1:8" ht="15.75" thickBot="1" x14ac:dyDescent="0.3">
      <c r="A107" s="273" t="s">
        <v>683</v>
      </c>
      <c r="B107" s="185">
        <v>117</v>
      </c>
      <c r="C107" s="186" t="s">
        <v>2497</v>
      </c>
      <c r="D107" s="186" t="s">
        <v>1</v>
      </c>
      <c r="E107" s="194" t="s">
        <v>607</v>
      </c>
      <c r="F107" s="194" t="s">
        <v>5</v>
      </c>
      <c r="H107" t="str">
        <f t="shared" si="1"/>
        <v>1967MasculinoAté 3o kyuKATA</v>
      </c>
    </row>
    <row r="108" spans="1:8" ht="15.75" thickBot="1" x14ac:dyDescent="0.3">
      <c r="A108" s="273" t="s">
        <v>684</v>
      </c>
      <c r="B108" s="185">
        <v>117</v>
      </c>
      <c r="C108" s="186" t="s">
        <v>2498</v>
      </c>
      <c r="D108" s="186" t="s">
        <v>1</v>
      </c>
      <c r="E108" s="194" t="s">
        <v>607</v>
      </c>
      <c r="F108" s="194" t="s">
        <v>5</v>
      </c>
      <c r="H108" t="str">
        <f t="shared" si="1"/>
        <v>1968MasculinoAté 3o kyuKATA</v>
      </c>
    </row>
    <row r="109" spans="1:8" ht="15.75" thickBot="1" x14ac:dyDescent="0.3">
      <c r="A109" s="273" t="s">
        <v>685</v>
      </c>
      <c r="B109" s="185">
        <v>117</v>
      </c>
      <c r="C109" s="186" t="s">
        <v>2499</v>
      </c>
      <c r="D109" s="186" t="s">
        <v>1</v>
      </c>
      <c r="E109" s="194" t="s">
        <v>607</v>
      </c>
      <c r="F109" s="194" t="s">
        <v>5</v>
      </c>
      <c r="H109" t="str">
        <f t="shared" si="1"/>
        <v>1969MasculinoAté 3o kyuKATA</v>
      </c>
    </row>
    <row r="110" spans="1:8" ht="15.75" thickBot="1" x14ac:dyDescent="0.3">
      <c r="A110" s="273" t="s">
        <v>686</v>
      </c>
      <c r="B110" s="185">
        <v>117</v>
      </c>
      <c r="C110" s="186" t="s">
        <v>2500</v>
      </c>
      <c r="D110" s="186" t="s">
        <v>1</v>
      </c>
      <c r="E110" s="194" t="s">
        <v>607</v>
      </c>
      <c r="F110" s="194" t="s">
        <v>5</v>
      </c>
      <c r="H110" t="str">
        <f t="shared" si="1"/>
        <v>1970MasculinoAté 3o kyuKATA</v>
      </c>
    </row>
    <row r="111" spans="1:8" ht="15.75" thickBot="1" x14ac:dyDescent="0.3">
      <c r="A111" s="273" t="s">
        <v>687</v>
      </c>
      <c r="B111" s="185">
        <v>117</v>
      </c>
      <c r="C111" s="186" t="s">
        <v>2481</v>
      </c>
      <c r="D111" s="186" t="s">
        <v>1</v>
      </c>
      <c r="E111" s="194" t="s">
        <v>607</v>
      </c>
      <c r="F111" s="194" t="s">
        <v>5</v>
      </c>
      <c r="H111" t="str">
        <f t="shared" si="1"/>
        <v>1971MasculinoAté 3o kyuKATA</v>
      </c>
    </row>
    <row r="112" spans="1:8" ht="15.75" thickBot="1" x14ac:dyDescent="0.3">
      <c r="A112" s="279" t="s">
        <v>741</v>
      </c>
      <c r="B112" s="183">
        <v>118</v>
      </c>
      <c r="C112" s="184" t="s">
        <v>2492</v>
      </c>
      <c r="D112" s="184" t="s">
        <v>1</v>
      </c>
      <c r="E112" s="193" t="s">
        <v>610</v>
      </c>
      <c r="F112" s="193" t="s">
        <v>5</v>
      </c>
      <c r="H112" t="str">
        <f t="shared" si="1"/>
        <v>1962Masculino2o kyu e acimaKATA</v>
      </c>
    </row>
    <row r="113" spans="1:8" ht="15.75" thickBot="1" x14ac:dyDescent="0.3">
      <c r="A113" s="279" t="s">
        <v>742</v>
      </c>
      <c r="B113" s="183">
        <v>118</v>
      </c>
      <c r="C113" s="184" t="s">
        <v>2493</v>
      </c>
      <c r="D113" s="184" t="s">
        <v>1</v>
      </c>
      <c r="E113" s="193" t="s">
        <v>610</v>
      </c>
      <c r="F113" s="193" t="s">
        <v>5</v>
      </c>
      <c r="H113" t="str">
        <f t="shared" si="1"/>
        <v>1963Masculino2o kyu e acimaKATA</v>
      </c>
    </row>
    <row r="114" spans="1:8" ht="15.75" thickBot="1" x14ac:dyDescent="0.3">
      <c r="A114" s="279" t="s">
        <v>743</v>
      </c>
      <c r="B114" s="183">
        <v>118</v>
      </c>
      <c r="C114" s="184" t="s">
        <v>2494</v>
      </c>
      <c r="D114" s="184" t="s">
        <v>1</v>
      </c>
      <c r="E114" s="193" t="s">
        <v>610</v>
      </c>
      <c r="F114" s="193" t="s">
        <v>5</v>
      </c>
      <c r="H114" t="str">
        <f t="shared" si="1"/>
        <v>1964Masculino2o kyu e acimaKATA</v>
      </c>
    </row>
    <row r="115" spans="1:8" ht="15.75" thickBot="1" x14ac:dyDescent="0.3">
      <c r="A115" s="279" t="s">
        <v>744</v>
      </c>
      <c r="B115" s="183">
        <v>118</v>
      </c>
      <c r="C115" s="184" t="s">
        <v>2495</v>
      </c>
      <c r="D115" s="184" t="s">
        <v>1</v>
      </c>
      <c r="E115" s="193" t="s">
        <v>610</v>
      </c>
      <c r="F115" s="193" t="s">
        <v>5</v>
      </c>
      <c r="H115" t="str">
        <f t="shared" si="1"/>
        <v>1965Masculino2o kyu e acimaKATA</v>
      </c>
    </row>
    <row r="116" spans="1:8" ht="15.75" thickBot="1" x14ac:dyDescent="0.3">
      <c r="A116" s="279" t="s">
        <v>745</v>
      </c>
      <c r="B116" s="183">
        <v>118</v>
      </c>
      <c r="C116" s="184" t="s">
        <v>2496</v>
      </c>
      <c r="D116" s="184" t="s">
        <v>1</v>
      </c>
      <c r="E116" s="193" t="s">
        <v>610</v>
      </c>
      <c r="F116" s="193" t="s">
        <v>5</v>
      </c>
      <c r="H116" t="str">
        <f t="shared" si="1"/>
        <v>1966Masculino2o kyu e acimaKATA</v>
      </c>
    </row>
    <row r="117" spans="1:8" ht="15.75" thickBot="1" x14ac:dyDescent="0.3">
      <c r="A117" s="279" t="s">
        <v>746</v>
      </c>
      <c r="B117" s="183">
        <v>118</v>
      </c>
      <c r="C117" s="184" t="s">
        <v>2497</v>
      </c>
      <c r="D117" s="184" t="s">
        <v>1</v>
      </c>
      <c r="E117" s="193" t="s">
        <v>610</v>
      </c>
      <c r="F117" s="193" t="s">
        <v>5</v>
      </c>
      <c r="H117" t="str">
        <f t="shared" si="1"/>
        <v>1967Masculino2o kyu e acimaKATA</v>
      </c>
    </row>
    <row r="118" spans="1:8" ht="15.75" thickBot="1" x14ac:dyDescent="0.3">
      <c r="A118" s="279" t="s">
        <v>747</v>
      </c>
      <c r="B118" s="183">
        <v>118</v>
      </c>
      <c r="C118" s="184" t="s">
        <v>2498</v>
      </c>
      <c r="D118" s="184" t="s">
        <v>1</v>
      </c>
      <c r="E118" s="193" t="s">
        <v>610</v>
      </c>
      <c r="F118" s="193" t="s">
        <v>5</v>
      </c>
      <c r="H118" t="str">
        <f t="shared" si="1"/>
        <v>1968Masculino2o kyu e acimaKATA</v>
      </c>
    </row>
    <row r="119" spans="1:8" ht="15.75" thickBot="1" x14ac:dyDescent="0.3">
      <c r="A119" s="279" t="s">
        <v>748</v>
      </c>
      <c r="B119" s="183">
        <v>118</v>
      </c>
      <c r="C119" s="184" t="s">
        <v>2499</v>
      </c>
      <c r="D119" s="184" t="s">
        <v>1</v>
      </c>
      <c r="E119" s="193" t="s">
        <v>610</v>
      </c>
      <c r="F119" s="193" t="s">
        <v>5</v>
      </c>
      <c r="H119" t="str">
        <f t="shared" si="1"/>
        <v>1969Masculino2o kyu e acimaKATA</v>
      </c>
    </row>
    <row r="120" spans="1:8" ht="15.75" thickBot="1" x14ac:dyDescent="0.3">
      <c r="A120" s="279" t="s">
        <v>749</v>
      </c>
      <c r="B120" s="183">
        <v>118</v>
      </c>
      <c r="C120" s="184" t="s">
        <v>2500</v>
      </c>
      <c r="D120" s="184" t="s">
        <v>1</v>
      </c>
      <c r="E120" s="193" t="s">
        <v>610</v>
      </c>
      <c r="F120" s="193" t="s">
        <v>5</v>
      </c>
      <c r="H120" t="str">
        <f t="shared" si="1"/>
        <v>1970Masculino2o kyu e acimaKATA</v>
      </c>
    </row>
    <row r="121" spans="1:8" ht="15.75" thickBot="1" x14ac:dyDescent="0.3">
      <c r="A121" s="279" t="s">
        <v>750</v>
      </c>
      <c r="B121" s="183">
        <v>118</v>
      </c>
      <c r="C121" s="184" t="s">
        <v>2481</v>
      </c>
      <c r="D121" s="184" t="s">
        <v>1</v>
      </c>
      <c r="E121" s="193" t="s">
        <v>610</v>
      </c>
      <c r="F121" s="193" t="s">
        <v>5</v>
      </c>
      <c r="H121" t="str">
        <f t="shared" si="1"/>
        <v>1971Masculino2o kyu e acimaKATA</v>
      </c>
    </row>
    <row r="122" spans="1:8" ht="15.75" thickBot="1" x14ac:dyDescent="0.3">
      <c r="A122" s="273" t="s">
        <v>642</v>
      </c>
      <c r="B122" s="185">
        <v>119</v>
      </c>
      <c r="C122" s="186" t="s">
        <v>2502</v>
      </c>
      <c r="D122" s="186" t="s">
        <v>1</v>
      </c>
      <c r="E122" s="194" t="s">
        <v>607</v>
      </c>
      <c r="F122" s="194" t="s">
        <v>5</v>
      </c>
      <c r="H122" t="str">
        <f t="shared" si="1"/>
        <v>1926MasculinoAté 3o kyuKATA</v>
      </c>
    </row>
    <row r="123" spans="1:8" ht="15.75" thickBot="1" x14ac:dyDescent="0.3">
      <c r="A123" s="273" t="s">
        <v>643</v>
      </c>
      <c r="B123" s="185">
        <v>119</v>
      </c>
      <c r="C123" s="186" t="s">
        <v>2503</v>
      </c>
      <c r="D123" s="186" t="s">
        <v>1</v>
      </c>
      <c r="E123" s="194" t="s">
        <v>607</v>
      </c>
      <c r="F123" s="194" t="s">
        <v>5</v>
      </c>
      <c r="H123" t="str">
        <f t="shared" si="1"/>
        <v>1927MasculinoAté 3o kyuKATA</v>
      </c>
    </row>
    <row r="124" spans="1:8" ht="15.75" thickBot="1" x14ac:dyDescent="0.3">
      <c r="A124" s="273" t="s">
        <v>644</v>
      </c>
      <c r="B124" s="185">
        <v>119</v>
      </c>
      <c r="C124" s="186" t="s">
        <v>2504</v>
      </c>
      <c r="D124" s="186" t="s">
        <v>1</v>
      </c>
      <c r="E124" s="194" t="s">
        <v>607</v>
      </c>
      <c r="F124" s="194" t="s">
        <v>5</v>
      </c>
      <c r="H124" t="str">
        <f t="shared" si="1"/>
        <v>1928MasculinoAté 3o kyuKATA</v>
      </c>
    </row>
    <row r="125" spans="1:8" ht="15.75" thickBot="1" x14ac:dyDescent="0.3">
      <c r="A125" s="273" t="s">
        <v>645</v>
      </c>
      <c r="B125" s="185">
        <v>119</v>
      </c>
      <c r="C125" s="186" t="s">
        <v>2505</v>
      </c>
      <c r="D125" s="186" t="s">
        <v>1</v>
      </c>
      <c r="E125" s="194" t="s">
        <v>607</v>
      </c>
      <c r="F125" s="194" t="s">
        <v>5</v>
      </c>
      <c r="H125" t="str">
        <f t="shared" si="1"/>
        <v>1929MasculinoAté 3o kyuKATA</v>
      </c>
    </row>
    <row r="126" spans="1:8" ht="15.75" thickBot="1" x14ac:dyDescent="0.3">
      <c r="A126" s="273" t="s">
        <v>646</v>
      </c>
      <c r="B126" s="185">
        <v>119</v>
      </c>
      <c r="C126" s="186" t="s">
        <v>2506</v>
      </c>
      <c r="D126" s="186" t="s">
        <v>1</v>
      </c>
      <c r="E126" s="194" t="s">
        <v>607</v>
      </c>
      <c r="F126" s="194" t="s">
        <v>5</v>
      </c>
      <c r="H126" t="str">
        <f t="shared" si="1"/>
        <v>1930MasculinoAté 3o kyuKATA</v>
      </c>
    </row>
    <row r="127" spans="1:8" ht="15.75" thickBot="1" x14ac:dyDescent="0.3">
      <c r="A127" s="273" t="s">
        <v>647</v>
      </c>
      <c r="B127" s="185">
        <v>119</v>
      </c>
      <c r="C127" s="186" t="s">
        <v>2507</v>
      </c>
      <c r="D127" s="186" t="s">
        <v>1</v>
      </c>
      <c r="E127" s="194" t="s">
        <v>607</v>
      </c>
      <c r="F127" s="194" t="s">
        <v>5</v>
      </c>
      <c r="H127" t="str">
        <f t="shared" si="1"/>
        <v>1931MasculinoAté 3o kyuKATA</v>
      </c>
    </row>
    <row r="128" spans="1:8" ht="15.75" thickBot="1" x14ac:dyDescent="0.3">
      <c r="A128" s="273" t="s">
        <v>648</v>
      </c>
      <c r="B128" s="185">
        <v>119</v>
      </c>
      <c r="C128" s="186" t="s">
        <v>2508</v>
      </c>
      <c r="D128" s="186" t="s">
        <v>1</v>
      </c>
      <c r="E128" s="194" t="s">
        <v>607</v>
      </c>
      <c r="F128" s="194" t="s">
        <v>5</v>
      </c>
      <c r="H128" t="str">
        <f t="shared" si="1"/>
        <v>1932MasculinoAté 3o kyuKATA</v>
      </c>
    </row>
    <row r="129" spans="1:8" ht="15.75" thickBot="1" x14ac:dyDescent="0.3">
      <c r="A129" s="273" t="s">
        <v>649</v>
      </c>
      <c r="B129" s="185">
        <v>119</v>
      </c>
      <c r="C129" s="186" t="s">
        <v>2509</v>
      </c>
      <c r="D129" s="186" t="s">
        <v>1</v>
      </c>
      <c r="E129" s="194" t="s">
        <v>607</v>
      </c>
      <c r="F129" s="194" t="s">
        <v>5</v>
      </c>
      <c r="H129" t="str">
        <f t="shared" si="1"/>
        <v>1933MasculinoAté 3o kyuKATA</v>
      </c>
    </row>
    <row r="130" spans="1:8" ht="15.75" thickBot="1" x14ac:dyDescent="0.3">
      <c r="A130" s="273" t="s">
        <v>650</v>
      </c>
      <c r="B130" s="185">
        <v>119</v>
      </c>
      <c r="C130" s="186" t="s">
        <v>2510</v>
      </c>
      <c r="D130" s="186" t="s">
        <v>1</v>
      </c>
      <c r="E130" s="194" t="s">
        <v>607</v>
      </c>
      <c r="F130" s="194" t="s">
        <v>5</v>
      </c>
      <c r="H130" t="str">
        <f t="shared" ref="H130:H193" si="2">_xlfn.CONCAT(C130:F130)</f>
        <v>1934MasculinoAté 3o kyuKATA</v>
      </c>
    </row>
    <row r="131" spans="1:8" ht="15.75" thickBot="1" x14ac:dyDescent="0.3">
      <c r="A131" s="273" t="s">
        <v>651</v>
      </c>
      <c r="B131" s="185">
        <v>119</v>
      </c>
      <c r="C131" s="186" t="s">
        <v>2511</v>
      </c>
      <c r="D131" s="186" t="s">
        <v>1</v>
      </c>
      <c r="E131" s="194" t="s">
        <v>607</v>
      </c>
      <c r="F131" s="194" t="s">
        <v>5</v>
      </c>
      <c r="H131" t="str">
        <f t="shared" si="2"/>
        <v>1935MasculinoAté 3o kyuKATA</v>
      </c>
    </row>
    <row r="132" spans="1:8" ht="15.75" thickBot="1" x14ac:dyDescent="0.3">
      <c r="A132" s="273" t="s">
        <v>652</v>
      </c>
      <c r="B132" s="185">
        <v>119</v>
      </c>
      <c r="C132" s="186" t="s">
        <v>2512</v>
      </c>
      <c r="D132" s="186" t="s">
        <v>1</v>
      </c>
      <c r="E132" s="194" t="s">
        <v>607</v>
      </c>
      <c r="F132" s="194" t="s">
        <v>5</v>
      </c>
      <c r="H132" t="str">
        <f t="shared" si="2"/>
        <v>1936MasculinoAté 3o kyuKATA</v>
      </c>
    </row>
    <row r="133" spans="1:8" ht="15.75" thickBot="1" x14ac:dyDescent="0.3">
      <c r="A133" s="273" t="s">
        <v>653</v>
      </c>
      <c r="B133" s="185">
        <v>119</v>
      </c>
      <c r="C133" s="186" t="s">
        <v>2513</v>
      </c>
      <c r="D133" s="186" t="s">
        <v>1</v>
      </c>
      <c r="E133" s="194" t="s">
        <v>607</v>
      </c>
      <c r="F133" s="194" t="s">
        <v>5</v>
      </c>
      <c r="H133" t="str">
        <f t="shared" si="2"/>
        <v>1937MasculinoAté 3o kyuKATA</v>
      </c>
    </row>
    <row r="134" spans="1:8" ht="15.75" thickBot="1" x14ac:dyDescent="0.3">
      <c r="A134" s="273" t="s">
        <v>654</v>
      </c>
      <c r="B134" s="185">
        <v>119</v>
      </c>
      <c r="C134" s="186" t="s">
        <v>2514</v>
      </c>
      <c r="D134" s="186" t="s">
        <v>1</v>
      </c>
      <c r="E134" s="194" t="s">
        <v>607</v>
      </c>
      <c r="F134" s="194" t="s">
        <v>5</v>
      </c>
      <c r="H134" t="str">
        <f t="shared" si="2"/>
        <v>1938MasculinoAté 3o kyuKATA</v>
      </c>
    </row>
    <row r="135" spans="1:8" ht="15.75" thickBot="1" x14ac:dyDescent="0.3">
      <c r="A135" s="273" t="s">
        <v>655</v>
      </c>
      <c r="B135" s="185">
        <v>119</v>
      </c>
      <c r="C135" s="186" t="s">
        <v>2515</v>
      </c>
      <c r="D135" s="186" t="s">
        <v>1</v>
      </c>
      <c r="E135" s="194" t="s">
        <v>607</v>
      </c>
      <c r="F135" s="194" t="s">
        <v>5</v>
      </c>
      <c r="H135" t="str">
        <f t="shared" si="2"/>
        <v>1939MasculinoAté 3o kyuKATA</v>
      </c>
    </row>
    <row r="136" spans="1:8" ht="15.75" thickBot="1" x14ac:dyDescent="0.3">
      <c r="A136" s="273" t="s">
        <v>656</v>
      </c>
      <c r="B136" s="185">
        <v>119</v>
      </c>
      <c r="C136" s="186" t="s">
        <v>2516</v>
      </c>
      <c r="D136" s="186" t="s">
        <v>1</v>
      </c>
      <c r="E136" s="194" t="s">
        <v>607</v>
      </c>
      <c r="F136" s="194" t="s">
        <v>5</v>
      </c>
      <c r="H136" t="str">
        <f t="shared" si="2"/>
        <v>1940MasculinoAté 3o kyuKATA</v>
      </c>
    </row>
    <row r="137" spans="1:8" ht="15.75" thickBot="1" x14ac:dyDescent="0.3">
      <c r="A137" s="273" t="s">
        <v>657</v>
      </c>
      <c r="B137" s="185">
        <v>119</v>
      </c>
      <c r="C137" s="186" t="s">
        <v>2517</v>
      </c>
      <c r="D137" s="186" t="s">
        <v>1</v>
      </c>
      <c r="E137" s="194" t="s">
        <v>607</v>
      </c>
      <c r="F137" s="194" t="s">
        <v>5</v>
      </c>
      <c r="H137" t="str">
        <f t="shared" si="2"/>
        <v>1941MasculinoAté 3o kyuKATA</v>
      </c>
    </row>
    <row r="138" spans="1:8" ht="15.75" thickBot="1" x14ac:dyDescent="0.3">
      <c r="A138" s="273" t="s">
        <v>658</v>
      </c>
      <c r="B138" s="185">
        <v>119</v>
      </c>
      <c r="C138" s="186" t="s">
        <v>2518</v>
      </c>
      <c r="D138" s="186" t="s">
        <v>1</v>
      </c>
      <c r="E138" s="194" t="s">
        <v>607</v>
      </c>
      <c r="F138" s="194" t="s">
        <v>5</v>
      </c>
      <c r="H138" t="str">
        <f t="shared" si="2"/>
        <v>1942MasculinoAté 3o kyuKATA</v>
      </c>
    </row>
    <row r="139" spans="1:8" ht="15.75" thickBot="1" x14ac:dyDescent="0.3">
      <c r="A139" s="273" t="s">
        <v>659</v>
      </c>
      <c r="B139" s="185">
        <v>119</v>
      </c>
      <c r="C139" s="186" t="s">
        <v>2519</v>
      </c>
      <c r="D139" s="186" t="s">
        <v>1</v>
      </c>
      <c r="E139" s="194" t="s">
        <v>607</v>
      </c>
      <c r="F139" s="194" t="s">
        <v>5</v>
      </c>
      <c r="H139" t="str">
        <f t="shared" si="2"/>
        <v>1943MasculinoAté 3o kyuKATA</v>
      </c>
    </row>
    <row r="140" spans="1:8" ht="15.75" thickBot="1" x14ac:dyDescent="0.3">
      <c r="A140" s="273" t="s">
        <v>660</v>
      </c>
      <c r="B140" s="185">
        <v>119</v>
      </c>
      <c r="C140" s="186" t="s">
        <v>2520</v>
      </c>
      <c r="D140" s="186" t="s">
        <v>1</v>
      </c>
      <c r="E140" s="194" t="s">
        <v>607</v>
      </c>
      <c r="F140" s="194" t="s">
        <v>5</v>
      </c>
      <c r="H140" t="str">
        <f t="shared" si="2"/>
        <v>1944MasculinoAté 3o kyuKATA</v>
      </c>
    </row>
    <row r="141" spans="1:8" ht="15.75" thickBot="1" x14ac:dyDescent="0.3">
      <c r="A141" s="273" t="s">
        <v>661</v>
      </c>
      <c r="B141" s="185">
        <v>119</v>
      </c>
      <c r="C141" s="186" t="s">
        <v>2521</v>
      </c>
      <c r="D141" s="186" t="s">
        <v>1</v>
      </c>
      <c r="E141" s="194" t="s">
        <v>607</v>
      </c>
      <c r="F141" s="194" t="s">
        <v>5</v>
      </c>
      <c r="H141" t="str">
        <f t="shared" si="2"/>
        <v>1945MasculinoAté 3o kyuKATA</v>
      </c>
    </row>
    <row r="142" spans="1:8" ht="15.75" thickBot="1" x14ac:dyDescent="0.3">
      <c r="A142" s="273" t="s">
        <v>662</v>
      </c>
      <c r="B142" s="185">
        <v>119</v>
      </c>
      <c r="C142" s="186" t="s">
        <v>2522</v>
      </c>
      <c r="D142" s="186" t="s">
        <v>1</v>
      </c>
      <c r="E142" s="194" t="s">
        <v>607</v>
      </c>
      <c r="F142" s="194" t="s">
        <v>5</v>
      </c>
      <c r="H142" t="str">
        <f t="shared" si="2"/>
        <v>1946MasculinoAté 3o kyuKATA</v>
      </c>
    </row>
    <row r="143" spans="1:8" ht="15.75" thickBot="1" x14ac:dyDescent="0.3">
      <c r="A143" s="273" t="s">
        <v>663</v>
      </c>
      <c r="B143" s="185">
        <v>119</v>
      </c>
      <c r="C143" s="186" t="s">
        <v>2523</v>
      </c>
      <c r="D143" s="186" t="s">
        <v>1</v>
      </c>
      <c r="E143" s="194" t="s">
        <v>607</v>
      </c>
      <c r="F143" s="194" t="s">
        <v>5</v>
      </c>
      <c r="H143" t="str">
        <f t="shared" si="2"/>
        <v>1947MasculinoAté 3o kyuKATA</v>
      </c>
    </row>
    <row r="144" spans="1:8" ht="15.75" thickBot="1" x14ac:dyDescent="0.3">
      <c r="A144" s="273" t="s">
        <v>664</v>
      </c>
      <c r="B144" s="185">
        <v>119</v>
      </c>
      <c r="C144" s="186" t="s">
        <v>2524</v>
      </c>
      <c r="D144" s="186" t="s">
        <v>1</v>
      </c>
      <c r="E144" s="194" t="s">
        <v>607</v>
      </c>
      <c r="F144" s="194" t="s">
        <v>5</v>
      </c>
      <c r="H144" t="str">
        <f t="shared" si="2"/>
        <v>1948MasculinoAté 3o kyuKATA</v>
      </c>
    </row>
    <row r="145" spans="1:8" ht="15.75" thickBot="1" x14ac:dyDescent="0.3">
      <c r="A145" s="273" t="s">
        <v>665</v>
      </c>
      <c r="B145" s="185">
        <v>119</v>
      </c>
      <c r="C145" s="186" t="s">
        <v>2525</v>
      </c>
      <c r="D145" s="186" t="s">
        <v>1</v>
      </c>
      <c r="E145" s="194" t="s">
        <v>607</v>
      </c>
      <c r="F145" s="194" t="s">
        <v>5</v>
      </c>
      <c r="H145" t="str">
        <f t="shared" si="2"/>
        <v>1949MasculinoAté 3o kyuKATA</v>
      </c>
    </row>
    <row r="146" spans="1:8" ht="15.75" thickBot="1" x14ac:dyDescent="0.3">
      <c r="A146" s="273" t="s">
        <v>666</v>
      </c>
      <c r="B146" s="185">
        <v>119</v>
      </c>
      <c r="C146" s="186" t="s">
        <v>2526</v>
      </c>
      <c r="D146" s="186" t="s">
        <v>1</v>
      </c>
      <c r="E146" s="194" t="s">
        <v>607</v>
      </c>
      <c r="F146" s="194" t="s">
        <v>5</v>
      </c>
      <c r="H146" t="str">
        <f t="shared" si="2"/>
        <v>1950MasculinoAté 3o kyuKATA</v>
      </c>
    </row>
    <row r="147" spans="1:8" ht="15.75" thickBot="1" x14ac:dyDescent="0.3">
      <c r="A147" s="273" t="s">
        <v>667</v>
      </c>
      <c r="B147" s="185">
        <v>119</v>
      </c>
      <c r="C147" s="186" t="s">
        <v>2527</v>
      </c>
      <c r="D147" s="186" t="s">
        <v>1</v>
      </c>
      <c r="E147" s="194" t="s">
        <v>607</v>
      </c>
      <c r="F147" s="194" t="s">
        <v>5</v>
      </c>
      <c r="H147" t="str">
        <f t="shared" si="2"/>
        <v>1951MasculinoAté 3o kyuKATA</v>
      </c>
    </row>
    <row r="148" spans="1:8" ht="15.75" thickBot="1" x14ac:dyDescent="0.3">
      <c r="A148" s="273" t="s">
        <v>668</v>
      </c>
      <c r="B148" s="185">
        <v>119</v>
      </c>
      <c r="C148" s="186" t="s">
        <v>2528</v>
      </c>
      <c r="D148" s="186" t="s">
        <v>1</v>
      </c>
      <c r="E148" s="194" t="s">
        <v>607</v>
      </c>
      <c r="F148" s="194" t="s">
        <v>5</v>
      </c>
      <c r="H148" t="str">
        <f t="shared" si="2"/>
        <v>1952MasculinoAté 3o kyuKATA</v>
      </c>
    </row>
    <row r="149" spans="1:8" ht="15.75" thickBot="1" x14ac:dyDescent="0.3">
      <c r="A149" s="273" t="s">
        <v>669</v>
      </c>
      <c r="B149" s="185">
        <v>119</v>
      </c>
      <c r="C149" s="186" t="s">
        <v>2529</v>
      </c>
      <c r="D149" s="186" t="s">
        <v>1</v>
      </c>
      <c r="E149" s="194" t="s">
        <v>607</v>
      </c>
      <c r="F149" s="194" t="s">
        <v>5</v>
      </c>
      <c r="H149" t="str">
        <f t="shared" si="2"/>
        <v>1953MasculinoAté 3o kyuKATA</v>
      </c>
    </row>
    <row r="150" spans="1:8" ht="15.75" thickBot="1" x14ac:dyDescent="0.3">
      <c r="A150" s="273" t="s">
        <v>670</v>
      </c>
      <c r="B150" s="185">
        <v>119</v>
      </c>
      <c r="C150" s="186" t="s">
        <v>2530</v>
      </c>
      <c r="D150" s="186" t="s">
        <v>1</v>
      </c>
      <c r="E150" s="194" t="s">
        <v>607</v>
      </c>
      <c r="F150" s="194" t="s">
        <v>5</v>
      </c>
      <c r="H150" t="str">
        <f t="shared" si="2"/>
        <v>1954MasculinoAté 3o kyuKATA</v>
      </c>
    </row>
    <row r="151" spans="1:8" ht="15.75" thickBot="1" x14ac:dyDescent="0.3">
      <c r="A151" s="273" t="s">
        <v>671</v>
      </c>
      <c r="B151" s="185">
        <v>119</v>
      </c>
      <c r="C151" s="186" t="s">
        <v>2531</v>
      </c>
      <c r="D151" s="186" t="s">
        <v>1</v>
      </c>
      <c r="E151" s="194" t="s">
        <v>607</v>
      </c>
      <c r="F151" s="194" t="s">
        <v>5</v>
      </c>
      <c r="H151" t="str">
        <f t="shared" si="2"/>
        <v>1955MasculinoAté 3o kyuKATA</v>
      </c>
    </row>
    <row r="152" spans="1:8" ht="15.75" thickBot="1" x14ac:dyDescent="0.3">
      <c r="A152" s="273" t="s">
        <v>672</v>
      </c>
      <c r="B152" s="185">
        <v>119</v>
      </c>
      <c r="C152" s="186" t="s">
        <v>2532</v>
      </c>
      <c r="D152" s="186" t="s">
        <v>1</v>
      </c>
      <c r="E152" s="194" t="s">
        <v>607</v>
      </c>
      <c r="F152" s="194" t="s">
        <v>5</v>
      </c>
      <c r="H152" t="str">
        <f t="shared" si="2"/>
        <v>1956MasculinoAté 3o kyuKATA</v>
      </c>
    </row>
    <row r="153" spans="1:8" ht="15.75" thickBot="1" x14ac:dyDescent="0.3">
      <c r="A153" s="273" t="s">
        <v>673</v>
      </c>
      <c r="B153" s="185">
        <v>119</v>
      </c>
      <c r="C153" s="186" t="s">
        <v>2533</v>
      </c>
      <c r="D153" s="186" t="s">
        <v>1</v>
      </c>
      <c r="E153" s="194" t="s">
        <v>607</v>
      </c>
      <c r="F153" s="194" t="s">
        <v>5</v>
      </c>
      <c r="H153" t="str">
        <f t="shared" si="2"/>
        <v>1957MasculinoAté 3o kyuKATA</v>
      </c>
    </row>
    <row r="154" spans="1:8" ht="15.75" thickBot="1" x14ac:dyDescent="0.3">
      <c r="A154" s="273" t="s">
        <v>674</v>
      </c>
      <c r="B154" s="185">
        <v>119</v>
      </c>
      <c r="C154" s="186" t="s">
        <v>2534</v>
      </c>
      <c r="D154" s="186" t="s">
        <v>1</v>
      </c>
      <c r="E154" s="194" t="s">
        <v>607</v>
      </c>
      <c r="F154" s="194" t="s">
        <v>5</v>
      </c>
      <c r="H154" t="str">
        <f t="shared" si="2"/>
        <v>1958MasculinoAté 3o kyuKATA</v>
      </c>
    </row>
    <row r="155" spans="1:8" ht="15.75" thickBot="1" x14ac:dyDescent="0.3">
      <c r="A155" s="273" t="s">
        <v>675</v>
      </c>
      <c r="B155" s="185">
        <v>119</v>
      </c>
      <c r="C155" s="186" t="s">
        <v>2535</v>
      </c>
      <c r="D155" s="186" t="s">
        <v>1</v>
      </c>
      <c r="E155" s="194" t="s">
        <v>607</v>
      </c>
      <c r="F155" s="194" t="s">
        <v>5</v>
      </c>
      <c r="H155" t="str">
        <f t="shared" si="2"/>
        <v>1959MasculinoAté 3o kyuKATA</v>
      </c>
    </row>
    <row r="156" spans="1:8" ht="15.75" thickBot="1" x14ac:dyDescent="0.3">
      <c r="A156" s="273" t="s">
        <v>676</v>
      </c>
      <c r="B156" s="185">
        <v>119</v>
      </c>
      <c r="C156" s="186" t="s">
        <v>2536</v>
      </c>
      <c r="D156" s="186" t="s">
        <v>1</v>
      </c>
      <c r="E156" s="194" t="s">
        <v>607</v>
      </c>
      <c r="F156" s="194" t="s">
        <v>5</v>
      </c>
      <c r="H156" t="str">
        <f t="shared" si="2"/>
        <v>1960MasculinoAté 3o kyuKATA</v>
      </c>
    </row>
    <row r="157" spans="1:8" ht="15.75" thickBot="1" x14ac:dyDescent="0.3">
      <c r="A157" s="273" t="s">
        <v>677</v>
      </c>
      <c r="B157" s="185">
        <v>119</v>
      </c>
      <c r="C157" s="186" t="s">
        <v>2491</v>
      </c>
      <c r="D157" s="186" t="s">
        <v>1</v>
      </c>
      <c r="E157" s="194" t="s">
        <v>607</v>
      </c>
      <c r="F157" s="194" t="s">
        <v>5</v>
      </c>
      <c r="H157" t="str">
        <f t="shared" si="2"/>
        <v>1961MasculinoAté 3o kyuKATA</v>
      </c>
    </row>
    <row r="158" spans="1:8" ht="15.75" thickBot="1" x14ac:dyDescent="0.3">
      <c r="A158" s="279" t="s">
        <v>705</v>
      </c>
      <c r="B158" s="183">
        <v>120</v>
      </c>
      <c r="C158" s="184" t="s">
        <v>2502</v>
      </c>
      <c r="D158" s="184" t="s">
        <v>1</v>
      </c>
      <c r="E158" s="193" t="s">
        <v>610</v>
      </c>
      <c r="F158" s="193" t="s">
        <v>5</v>
      </c>
      <c r="H158" t="str">
        <f t="shared" si="2"/>
        <v>1926Masculino2o kyu e acimaKATA</v>
      </c>
    </row>
    <row r="159" spans="1:8" ht="15.75" thickBot="1" x14ac:dyDescent="0.3">
      <c r="A159" s="279" t="s">
        <v>706</v>
      </c>
      <c r="B159" s="183">
        <v>120</v>
      </c>
      <c r="C159" s="184" t="s">
        <v>2503</v>
      </c>
      <c r="D159" s="184" t="s">
        <v>1</v>
      </c>
      <c r="E159" s="193" t="s">
        <v>610</v>
      </c>
      <c r="F159" s="193" t="s">
        <v>5</v>
      </c>
      <c r="H159" t="str">
        <f t="shared" si="2"/>
        <v>1927Masculino2o kyu e acimaKATA</v>
      </c>
    </row>
    <row r="160" spans="1:8" ht="15.75" thickBot="1" x14ac:dyDescent="0.3">
      <c r="A160" s="279" t="s">
        <v>707</v>
      </c>
      <c r="B160" s="183">
        <v>120</v>
      </c>
      <c r="C160" s="184" t="s">
        <v>2504</v>
      </c>
      <c r="D160" s="184" t="s">
        <v>1</v>
      </c>
      <c r="E160" s="193" t="s">
        <v>610</v>
      </c>
      <c r="F160" s="193" t="s">
        <v>5</v>
      </c>
      <c r="H160" t="str">
        <f t="shared" si="2"/>
        <v>1928Masculino2o kyu e acimaKATA</v>
      </c>
    </row>
    <row r="161" spans="1:8" ht="15.75" thickBot="1" x14ac:dyDescent="0.3">
      <c r="A161" s="279" t="s">
        <v>708</v>
      </c>
      <c r="B161" s="183">
        <v>120</v>
      </c>
      <c r="C161" s="184" t="s">
        <v>2505</v>
      </c>
      <c r="D161" s="184" t="s">
        <v>1</v>
      </c>
      <c r="E161" s="193" t="s">
        <v>610</v>
      </c>
      <c r="F161" s="193" t="s">
        <v>5</v>
      </c>
      <c r="H161" t="str">
        <f t="shared" si="2"/>
        <v>1929Masculino2o kyu e acimaKATA</v>
      </c>
    </row>
    <row r="162" spans="1:8" ht="15.75" thickBot="1" x14ac:dyDescent="0.3">
      <c r="A162" s="279" t="s">
        <v>709</v>
      </c>
      <c r="B162" s="183">
        <v>120</v>
      </c>
      <c r="C162" s="184" t="s">
        <v>2506</v>
      </c>
      <c r="D162" s="184" t="s">
        <v>1</v>
      </c>
      <c r="E162" s="193" t="s">
        <v>610</v>
      </c>
      <c r="F162" s="193" t="s">
        <v>5</v>
      </c>
      <c r="H162" t="str">
        <f t="shared" si="2"/>
        <v>1930Masculino2o kyu e acimaKATA</v>
      </c>
    </row>
    <row r="163" spans="1:8" ht="15.75" thickBot="1" x14ac:dyDescent="0.3">
      <c r="A163" s="279" t="s">
        <v>710</v>
      </c>
      <c r="B163" s="183">
        <v>120</v>
      </c>
      <c r="C163" s="184" t="s">
        <v>2507</v>
      </c>
      <c r="D163" s="184" t="s">
        <v>1</v>
      </c>
      <c r="E163" s="193" t="s">
        <v>610</v>
      </c>
      <c r="F163" s="193" t="s">
        <v>5</v>
      </c>
      <c r="H163" t="str">
        <f t="shared" si="2"/>
        <v>1931Masculino2o kyu e acimaKATA</v>
      </c>
    </row>
    <row r="164" spans="1:8" ht="15.75" thickBot="1" x14ac:dyDescent="0.3">
      <c r="A164" s="279" t="s">
        <v>711</v>
      </c>
      <c r="B164" s="183">
        <v>120</v>
      </c>
      <c r="C164" s="184" t="s">
        <v>2508</v>
      </c>
      <c r="D164" s="184" t="s">
        <v>1</v>
      </c>
      <c r="E164" s="193" t="s">
        <v>610</v>
      </c>
      <c r="F164" s="193" t="s">
        <v>5</v>
      </c>
      <c r="H164" t="str">
        <f t="shared" si="2"/>
        <v>1932Masculino2o kyu e acimaKATA</v>
      </c>
    </row>
    <row r="165" spans="1:8" ht="15.75" thickBot="1" x14ac:dyDescent="0.3">
      <c r="A165" s="279" t="s">
        <v>712</v>
      </c>
      <c r="B165" s="183">
        <v>120</v>
      </c>
      <c r="C165" s="184" t="s">
        <v>2509</v>
      </c>
      <c r="D165" s="184" t="s">
        <v>1</v>
      </c>
      <c r="E165" s="193" t="s">
        <v>610</v>
      </c>
      <c r="F165" s="193" t="s">
        <v>5</v>
      </c>
      <c r="H165" t="str">
        <f t="shared" si="2"/>
        <v>1933Masculino2o kyu e acimaKATA</v>
      </c>
    </row>
    <row r="166" spans="1:8" ht="15.75" thickBot="1" x14ac:dyDescent="0.3">
      <c r="A166" s="279" t="s">
        <v>713</v>
      </c>
      <c r="B166" s="183">
        <v>120</v>
      </c>
      <c r="C166" s="184" t="s">
        <v>2510</v>
      </c>
      <c r="D166" s="184" t="s">
        <v>1</v>
      </c>
      <c r="E166" s="193" t="s">
        <v>610</v>
      </c>
      <c r="F166" s="193" t="s">
        <v>5</v>
      </c>
      <c r="H166" t="str">
        <f t="shared" si="2"/>
        <v>1934Masculino2o kyu e acimaKATA</v>
      </c>
    </row>
    <row r="167" spans="1:8" ht="15.75" thickBot="1" x14ac:dyDescent="0.3">
      <c r="A167" s="279" t="s">
        <v>714</v>
      </c>
      <c r="B167" s="183">
        <v>120</v>
      </c>
      <c r="C167" s="184" t="s">
        <v>2511</v>
      </c>
      <c r="D167" s="184" t="s">
        <v>1</v>
      </c>
      <c r="E167" s="193" t="s">
        <v>610</v>
      </c>
      <c r="F167" s="193" t="s">
        <v>5</v>
      </c>
      <c r="H167" t="str">
        <f t="shared" si="2"/>
        <v>1935Masculino2o kyu e acimaKATA</v>
      </c>
    </row>
    <row r="168" spans="1:8" ht="15.75" thickBot="1" x14ac:dyDescent="0.3">
      <c r="A168" s="279" t="s">
        <v>715</v>
      </c>
      <c r="B168" s="183">
        <v>120</v>
      </c>
      <c r="C168" s="184" t="s">
        <v>2512</v>
      </c>
      <c r="D168" s="184" t="s">
        <v>1</v>
      </c>
      <c r="E168" s="193" t="s">
        <v>610</v>
      </c>
      <c r="F168" s="193" t="s">
        <v>5</v>
      </c>
      <c r="H168" t="str">
        <f t="shared" si="2"/>
        <v>1936Masculino2o kyu e acimaKATA</v>
      </c>
    </row>
    <row r="169" spans="1:8" ht="15.75" thickBot="1" x14ac:dyDescent="0.3">
      <c r="A169" s="279" t="s">
        <v>716</v>
      </c>
      <c r="B169" s="183">
        <v>120</v>
      </c>
      <c r="C169" s="184" t="s">
        <v>2513</v>
      </c>
      <c r="D169" s="184" t="s">
        <v>1</v>
      </c>
      <c r="E169" s="193" t="s">
        <v>610</v>
      </c>
      <c r="F169" s="193" t="s">
        <v>5</v>
      </c>
      <c r="H169" t="str">
        <f t="shared" si="2"/>
        <v>1937Masculino2o kyu e acimaKATA</v>
      </c>
    </row>
    <row r="170" spans="1:8" ht="15.75" thickBot="1" x14ac:dyDescent="0.3">
      <c r="A170" s="279" t="s">
        <v>717</v>
      </c>
      <c r="B170" s="183">
        <v>120</v>
      </c>
      <c r="C170" s="184" t="s">
        <v>2514</v>
      </c>
      <c r="D170" s="184" t="s">
        <v>1</v>
      </c>
      <c r="E170" s="193" t="s">
        <v>610</v>
      </c>
      <c r="F170" s="193" t="s">
        <v>5</v>
      </c>
      <c r="H170" t="str">
        <f t="shared" si="2"/>
        <v>1938Masculino2o kyu e acimaKATA</v>
      </c>
    </row>
    <row r="171" spans="1:8" ht="15.75" thickBot="1" x14ac:dyDescent="0.3">
      <c r="A171" s="279" t="s">
        <v>718</v>
      </c>
      <c r="B171" s="183">
        <v>120</v>
      </c>
      <c r="C171" s="184" t="s">
        <v>2515</v>
      </c>
      <c r="D171" s="184" t="s">
        <v>1</v>
      </c>
      <c r="E171" s="193" t="s">
        <v>610</v>
      </c>
      <c r="F171" s="193" t="s">
        <v>5</v>
      </c>
      <c r="H171" t="str">
        <f t="shared" si="2"/>
        <v>1939Masculino2o kyu e acimaKATA</v>
      </c>
    </row>
    <row r="172" spans="1:8" ht="15.75" thickBot="1" x14ac:dyDescent="0.3">
      <c r="A172" s="279" t="s">
        <v>719</v>
      </c>
      <c r="B172" s="183">
        <v>120</v>
      </c>
      <c r="C172" s="184" t="s">
        <v>2516</v>
      </c>
      <c r="D172" s="184" t="s">
        <v>1</v>
      </c>
      <c r="E172" s="193" t="s">
        <v>610</v>
      </c>
      <c r="F172" s="193" t="s">
        <v>5</v>
      </c>
      <c r="H172" t="str">
        <f t="shared" si="2"/>
        <v>1940Masculino2o kyu e acimaKATA</v>
      </c>
    </row>
    <row r="173" spans="1:8" ht="15.75" thickBot="1" x14ac:dyDescent="0.3">
      <c r="A173" s="279" t="s">
        <v>720</v>
      </c>
      <c r="B173" s="183">
        <v>120</v>
      </c>
      <c r="C173" s="184" t="s">
        <v>2517</v>
      </c>
      <c r="D173" s="184" t="s">
        <v>1</v>
      </c>
      <c r="E173" s="193" t="s">
        <v>610</v>
      </c>
      <c r="F173" s="193" t="s">
        <v>5</v>
      </c>
      <c r="H173" t="str">
        <f t="shared" si="2"/>
        <v>1941Masculino2o kyu e acimaKATA</v>
      </c>
    </row>
    <row r="174" spans="1:8" ht="15.75" thickBot="1" x14ac:dyDescent="0.3">
      <c r="A174" s="279" t="s">
        <v>721</v>
      </c>
      <c r="B174" s="183">
        <v>120</v>
      </c>
      <c r="C174" s="184" t="s">
        <v>2518</v>
      </c>
      <c r="D174" s="184" t="s">
        <v>1</v>
      </c>
      <c r="E174" s="193" t="s">
        <v>610</v>
      </c>
      <c r="F174" s="193" t="s">
        <v>5</v>
      </c>
      <c r="H174" t="str">
        <f t="shared" si="2"/>
        <v>1942Masculino2o kyu e acimaKATA</v>
      </c>
    </row>
    <row r="175" spans="1:8" ht="15.75" thickBot="1" x14ac:dyDescent="0.3">
      <c r="A175" s="279" t="s">
        <v>722</v>
      </c>
      <c r="B175" s="183">
        <v>120</v>
      </c>
      <c r="C175" s="184" t="s">
        <v>2519</v>
      </c>
      <c r="D175" s="184" t="s">
        <v>1</v>
      </c>
      <c r="E175" s="193" t="s">
        <v>610</v>
      </c>
      <c r="F175" s="193" t="s">
        <v>5</v>
      </c>
      <c r="H175" t="str">
        <f t="shared" si="2"/>
        <v>1943Masculino2o kyu e acimaKATA</v>
      </c>
    </row>
    <row r="176" spans="1:8" ht="15.75" thickBot="1" x14ac:dyDescent="0.3">
      <c r="A176" s="279" t="s">
        <v>723</v>
      </c>
      <c r="B176" s="183">
        <v>120</v>
      </c>
      <c r="C176" s="184" t="s">
        <v>2520</v>
      </c>
      <c r="D176" s="184" t="s">
        <v>1</v>
      </c>
      <c r="E176" s="193" t="s">
        <v>610</v>
      </c>
      <c r="F176" s="193" t="s">
        <v>5</v>
      </c>
      <c r="H176" t="str">
        <f t="shared" si="2"/>
        <v>1944Masculino2o kyu e acimaKATA</v>
      </c>
    </row>
    <row r="177" spans="1:8" ht="15.75" thickBot="1" x14ac:dyDescent="0.3">
      <c r="A177" s="279" t="s">
        <v>724</v>
      </c>
      <c r="B177" s="183">
        <v>120</v>
      </c>
      <c r="C177" s="184" t="s">
        <v>2521</v>
      </c>
      <c r="D177" s="184" t="s">
        <v>1</v>
      </c>
      <c r="E177" s="193" t="s">
        <v>610</v>
      </c>
      <c r="F177" s="193" t="s">
        <v>5</v>
      </c>
      <c r="H177" t="str">
        <f t="shared" si="2"/>
        <v>1945Masculino2o kyu e acimaKATA</v>
      </c>
    </row>
    <row r="178" spans="1:8" ht="15.75" thickBot="1" x14ac:dyDescent="0.3">
      <c r="A178" s="279" t="s">
        <v>725</v>
      </c>
      <c r="B178" s="183">
        <v>120</v>
      </c>
      <c r="C178" s="184" t="s">
        <v>2522</v>
      </c>
      <c r="D178" s="184" t="s">
        <v>1</v>
      </c>
      <c r="E178" s="193" t="s">
        <v>610</v>
      </c>
      <c r="F178" s="193" t="s">
        <v>5</v>
      </c>
      <c r="H178" t="str">
        <f t="shared" si="2"/>
        <v>1946Masculino2o kyu e acimaKATA</v>
      </c>
    </row>
    <row r="179" spans="1:8" ht="15.75" thickBot="1" x14ac:dyDescent="0.3">
      <c r="A179" s="279" t="s">
        <v>726</v>
      </c>
      <c r="B179" s="183">
        <v>120</v>
      </c>
      <c r="C179" s="184" t="s">
        <v>2523</v>
      </c>
      <c r="D179" s="184" t="s">
        <v>1</v>
      </c>
      <c r="E179" s="193" t="s">
        <v>610</v>
      </c>
      <c r="F179" s="193" t="s">
        <v>5</v>
      </c>
      <c r="H179" t="str">
        <f t="shared" si="2"/>
        <v>1947Masculino2o kyu e acimaKATA</v>
      </c>
    </row>
    <row r="180" spans="1:8" ht="15.75" thickBot="1" x14ac:dyDescent="0.3">
      <c r="A180" s="279" t="s">
        <v>727</v>
      </c>
      <c r="B180" s="183">
        <v>120</v>
      </c>
      <c r="C180" s="184" t="s">
        <v>2524</v>
      </c>
      <c r="D180" s="184" t="s">
        <v>1</v>
      </c>
      <c r="E180" s="193" t="s">
        <v>610</v>
      </c>
      <c r="F180" s="193" t="s">
        <v>5</v>
      </c>
      <c r="H180" t="str">
        <f t="shared" si="2"/>
        <v>1948Masculino2o kyu e acimaKATA</v>
      </c>
    </row>
    <row r="181" spans="1:8" ht="15.75" thickBot="1" x14ac:dyDescent="0.3">
      <c r="A181" s="279" t="s">
        <v>728</v>
      </c>
      <c r="B181" s="183">
        <v>120</v>
      </c>
      <c r="C181" s="184" t="s">
        <v>2525</v>
      </c>
      <c r="D181" s="184" t="s">
        <v>1</v>
      </c>
      <c r="E181" s="193" t="s">
        <v>610</v>
      </c>
      <c r="F181" s="193" t="s">
        <v>5</v>
      </c>
      <c r="H181" t="str">
        <f t="shared" si="2"/>
        <v>1949Masculino2o kyu e acimaKATA</v>
      </c>
    </row>
    <row r="182" spans="1:8" ht="15.75" thickBot="1" x14ac:dyDescent="0.3">
      <c r="A182" s="279" t="s">
        <v>729</v>
      </c>
      <c r="B182" s="183">
        <v>120</v>
      </c>
      <c r="C182" s="184" t="s">
        <v>2526</v>
      </c>
      <c r="D182" s="184" t="s">
        <v>1</v>
      </c>
      <c r="E182" s="193" t="s">
        <v>610</v>
      </c>
      <c r="F182" s="193" t="s">
        <v>5</v>
      </c>
      <c r="H182" t="str">
        <f t="shared" si="2"/>
        <v>1950Masculino2o kyu e acimaKATA</v>
      </c>
    </row>
    <row r="183" spans="1:8" ht="15.75" thickBot="1" x14ac:dyDescent="0.3">
      <c r="A183" s="279" t="s">
        <v>730</v>
      </c>
      <c r="B183" s="183">
        <v>120</v>
      </c>
      <c r="C183" s="184" t="s">
        <v>2527</v>
      </c>
      <c r="D183" s="184" t="s">
        <v>1</v>
      </c>
      <c r="E183" s="193" t="s">
        <v>610</v>
      </c>
      <c r="F183" s="193" t="s">
        <v>5</v>
      </c>
      <c r="H183" t="str">
        <f t="shared" si="2"/>
        <v>1951Masculino2o kyu e acimaKATA</v>
      </c>
    </row>
    <row r="184" spans="1:8" ht="15.75" thickBot="1" x14ac:dyDescent="0.3">
      <c r="A184" s="279" t="s">
        <v>731</v>
      </c>
      <c r="B184" s="183">
        <v>120</v>
      </c>
      <c r="C184" s="184" t="s">
        <v>2528</v>
      </c>
      <c r="D184" s="184" t="s">
        <v>1</v>
      </c>
      <c r="E184" s="193" t="s">
        <v>610</v>
      </c>
      <c r="F184" s="193" t="s">
        <v>5</v>
      </c>
      <c r="H184" t="str">
        <f t="shared" si="2"/>
        <v>1952Masculino2o kyu e acimaKATA</v>
      </c>
    </row>
    <row r="185" spans="1:8" ht="15.75" thickBot="1" x14ac:dyDescent="0.3">
      <c r="A185" s="279" t="s">
        <v>732</v>
      </c>
      <c r="B185" s="183">
        <v>120</v>
      </c>
      <c r="C185" s="184" t="s">
        <v>2529</v>
      </c>
      <c r="D185" s="184" t="s">
        <v>1</v>
      </c>
      <c r="E185" s="193" t="s">
        <v>610</v>
      </c>
      <c r="F185" s="193" t="s">
        <v>5</v>
      </c>
      <c r="H185" t="str">
        <f t="shared" si="2"/>
        <v>1953Masculino2o kyu e acimaKATA</v>
      </c>
    </row>
    <row r="186" spans="1:8" ht="15.75" thickBot="1" x14ac:dyDescent="0.3">
      <c r="A186" s="279" t="s">
        <v>733</v>
      </c>
      <c r="B186" s="183">
        <v>120</v>
      </c>
      <c r="C186" s="184" t="s">
        <v>2530</v>
      </c>
      <c r="D186" s="184" t="s">
        <v>1</v>
      </c>
      <c r="E186" s="193" t="s">
        <v>610</v>
      </c>
      <c r="F186" s="193" t="s">
        <v>5</v>
      </c>
      <c r="H186" t="str">
        <f t="shared" si="2"/>
        <v>1954Masculino2o kyu e acimaKATA</v>
      </c>
    </row>
    <row r="187" spans="1:8" ht="15.75" thickBot="1" x14ac:dyDescent="0.3">
      <c r="A187" s="279" t="s">
        <v>734</v>
      </c>
      <c r="B187" s="183">
        <v>120</v>
      </c>
      <c r="C187" s="184" t="s">
        <v>2531</v>
      </c>
      <c r="D187" s="184" t="s">
        <v>1</v>
      </c>
      <c r="E187" s="193" t="s">
        <v>610</v>
      </c>
      <c r="F187" s="193" t="s">
        <v>5</v>
      </c>
      <c r="H187" t="str">
        <f t="shared" si="2"/>
        <v>1955Masculino2o kyu e acimaKATA</v>
      </c>
    </row>
    <row r="188" spans="1:8" ht="15.75" thickBot="1" x14ac:dyDescent="0.3">
      <c r="A188" s="279" t="s">
        <v>735</v>
      </c>
      <c r="B188" s="183">
        <v>120</v>
      </c>
      <c r="C188" s="184" t="s">
        <v>2532</v>
      </c>
      <c r="D188" s="184" t="s">
        <v>1</v>
      </c>
      <c r="E188" s="193" t="s">
        <v>610</v>
      </c>
      <c r="F188" s="193" t="s">
        <v>5</v>
      </c>
      <c r="H188" t="str">
        <f t="shared" si="2"/>
        <v>1956Masculino2o kyu e acimaKATA</v>
      </c>
    </row>
    <row r="189" spans="1:8" ht="15.75" thickBot="1" x14ac:dyDescent="0.3">
      <c r="A189" s="279" t="s">
        <v>736</v>
      </c>
      <c r="B189" s="183">
        <v>120</v>
      </c>
      <c r="C189" s="184" t="s">
        <v>2533</v>
      </c>
      <c r="D189" s="184" t="s">
        <v>1</v>
      </c>
      <c r="E189" s="193" t="s">
        <v>610</v>
      </c>
      <c r="F189" s="193" t="s">
        <v>5</v>
      </c>
      <c r="H189" t="str">
        <f t="shared" si="2"/>
        <v>1957Masculino2o kyu e acimaKATA</v>
      </c>
    </row>
    <row r="190" spans="1:8" ht="15.75" thickBot="1" x14ac:dyDescent="0.3">
      <c r="A190" s="279" t="s">
        <v>737</v>
      </c>
      <c r="B190" s="183">
        <v>120</v>
      </c>
      <c r="C190" s="184" t="s">
        <v>2534</v>
      </c>
      <c r="D190" s="184" t="s">
        <v>1</v>
      </c>
      <c r="E190" s="193" t="s">
        <v>610</v>
      </c>
      <c r="F190" s="193" t="s">
        <v>5</v>
      </c>
      <c r="H190" t="str">
        <f t="shared" si="2"/>
        <v>1958Masculino2o kyu e acimaKATA</v>
      </c>
    </row>
    <row r="191" spans="1:8" ht="15.75" thickBot="1" x14ac:dyDescent="0.3">
      <c r="A191" s="279" t="s">
        <v>738</v>
      </c>
      <c r="B191" s="183">
        <v>120</v>
      </c>
      <c r="C191" s="184" t="s">
        <v>2535</v>
      </c>
      <c r="D191" s="184" t="s">
        <v>1</v>
      </c>
      <c r="E191" s="193" t="s">
        <v>610</v>
      </c>
      <c r="F191" s="193" t="s">
        <v>5</v>
      </c>
      <c r="H191" t="str">
        <f t="shared" si="2"/>
        <v>1959Masculino2o kyu e acimaKATA</v>
      </c>
    </row>
    <row r="192" spans="1:8" ht="15.75" thickBot="1" x14ac:dyDescent="0.3">
      <c r="A192" s="279" t="s">
        <v>739</v>
      </c>
      <c r="B192" s="183">
        <v>120</v>
      </c>
      <c r="C192" s="184" t="s">
        <v>2536</v>
      </c>
      <c r="D192" s="184" t="s">
        <v>1</v>
      </c>
      <c r="E192" s="193" t="s">
        <v>610</v>
      </c>
      <c r="F192" s="193" t="s">
        <v>5</v>
      </c>
      <c r="H192" t="str">
        <f t="shared" si="2"/>
        <v>1960Masculino2o kyu e acimaKATA</v>
      </c>
    </row>
    <row r="193" spans="1:8" ht="15.75" thickBot="1" x14ac:dyDescent="0.3">
      <c r="A193" s="279" t="s">
        <v>740</v>
      </c>
      <c r="B193" s="183">
        <v>120</v>
      </c>
      <c r="C193" s="184" t="s">
        <v>2491</v>
      </c>
      <c r="D193" s="184" t="s">
        <v>1</v>
      </c>
      <c r="E193" s="193" t="s">
        <v>610</v>
      </c>
      <c r="F193" s="193" t="s">
        <v>5</v>
      </c>
      <c r="H193" t="str">
        <f t="shared" si="2"/>
        <v>1961Masculino2o kyu e acimaKATA</v>
      </c>
    </row>
    <row r="194" spans="1:8" ht="15.75" thickBot="1" x14ac:dyDescent="0.3">
      <c r="A194" s="273" t="s">
        <v>1381</v>
      </c>
      <c r="B194" s="185">
        <v>200</v>
      </c>
      <c r="C194" s="186" t="s">
        <v>2438</v>
      </c>
      <c r="D194" s="187" t="s">
        <v>30</v>
      </c>
      <c r="E194" s="195" t="s">
        <v>29</v>
      </c>
      <c r="F194" s="195" t="s">
        <v>5</v>
      </c>
      <c r="H194" t="str">
        <f t="shared" ref="H194:H257" si="3">_xlfn.CONCAT(C194:F194)</f>
        <v>2021FemininoAbsolutoKATA</v>
      </c>
    </row>
    <row r="195" spans="1:8" ht="15.75" thickBot="1" x14ac:dyDescent="0.3">
      <c r="A195" s="273" t="s">
        <v>1382</v>
      </c>
      <c r="B195" s="185">
        <v>200</v>
      </c>
      <c r="C195" s="186" t="s">
        <v>2439</v>
      </c>
      <c r="D195" s="187" t="s">
        <v>30</v>
      </c>
      <c r="E195" s="195" t="s">
        <v>29</v>
      </c>
      <c r="F195" s="195" t="s">
        <v>5</v>
      </c>
      <c r="H195" t="str">
        <f t="shared" si="3"/>
        <v>2022FemininoAbsolutoKATA</v>
      </c>
    </row>
    <row r="196" spans="1:8" ht="15.75" thickBot="1" x14ac:dyDescent="0.3">
      <c r="A196" s="273" t="s">
        <v>1383</v>
      </c>
      <c r="B196" s="185">
        <v>200</v>
      </c>
      <c r="C196" s="186" t="s">
        <v>2440</v>
      </c>
      <c r="D196" s="187" t="s">
        <v>30</v>
      </c>
      <c r="E196" s="195" t="s">
        <v>29</v>
      </c>
      <c r="F196" s="195" t="s">
        <v>5</v>
      </c>
      <c r="H196" t="str">
        <f t="shared" si="3"/>
        <v>2023FemininoAbsolutoKATA</v>
      </c>
    </row>
    <row r="197" spans="1:8" ht="15.75" thickBot="1" x14ac:dyDescent="0.3">
      <c r="A197" s="273" t="s">
        <v>1461</v>
      </c>
      <c r="B197" s="185">
        <v>200</v>
      </c>
      <c r="C197" s="186" t="s">
        <v>2441</v>
      </c>
      <c r="D197" s="187" t="s">
        <v>30</v>
      </c>
      <c r="E197" s="195" t="s">
        <v>29</v>
      </c>
      <c r="F197" s="195" t="s">
        <v>5</v>
      </c>
      <c r="H197" t="str">
        <f t="shared" si="3"/>
        <v>2024FemininoAbsolutoKATA</v>
      </c>
    </row>
    <row r="198" spans="1:8" ht="15.75" thickBot="1" x14ac:dyDescent="0.3">
      <c r="A198" s="273" t="s">
        <v>2549</v>
      </c>
      <c r="B198" s="185">
        <v>200</v>
      </c>
      <c r="C198" s="186" t="s">
        <v>2442</v>
      </c>
      <c r="D198" s="187" t="s">
        <v>30</v>
      </c>
      <c r="E198" s="195" t="s">
        <v>29</v>
      </c>
      <c r="F198" s="195" t="s">
        <v>5</v>
      </c>
      <c r="H198" t="str">
        <f t="shared" si="3"/>
        <v>2025FemininoAbsolutoKATA</v>
      </c>
    </row>
    <row r="199" spans="1:8" ht="15.75" thickBot="1" x14ac:dyDescent="0.3">
      <c r="A199" s="273" t="s">
        <v>2606</v>
      </c>
      <c r="B199" s="185">
        <v>200</v>
      </c>
      <c r="C199" s="186" t="s">
        <v>2602</v>
      </c>
      <c r="D199" s="187" t="s">
        <v>30</v>
      </c>
      <c r="E199" s="195" t="s">
        <v>29</v>
      </c>
      <c r="F199" s="195" t="s">
        <v>5</v>
      </c>
      <c r="H199" t="str">
        <f t="shared" si="3"/>
        <v>2026FemininoAbsolutoKATA</v>
      </c>
    </row>
    <row r="200" spans="1:8" ht="15.75" thickBot="1" x14ac:dyDescent="0.3">
      <c r="A200" s="279" t="s">
        <v>965</v>
      </c>
      <c r="B200" s="183">
        <v>201</v>
      </c>
      <c r="C200" s="184" t="s">
        <v>1457</v>
      </c>
      <c r="D200" s="188" t="s">
        <v>30</v>
      </c>
      <c r="E200" s="196" t="s">
        <v>29</v>
      </c>
      <c r="F200" s="196" t="s">
        <v>5</v>
      </c>
      <c r="H200" t="str">
        <f t="shared" si="3"/>
        <v>2019FemininoAbsolutoKATA</v>
      </c>
    </row>
    <row r="201" spans="1:8" ht="15.75" thickBot="1" x14ac:dyDescent="0.3">
      <c r="A201" s="279" t="s">
        <v>1380</v>
      </c>
      <c r="B201" s="183">
        <v>201</v>
      </c>
      <c r="C201" s="184" t="s">
        <v>2437</v>
      </c>
      <c r="D201" s="188" t="s">
        <v>30</v>
      </c>
      <c r="E201" s="196" t="s">
        <v>29</v>
      </c>
      <c r="F201" s="196" t="s">
        <v>5</v>
      </c>
      <c r="H201" t="str">
        <f t="shared" si="3"/>
        <v>2020FemininoAbsolutoKATA</v>
      </c>
    </row>
    <row r="202" spans="1:8" ht="15.75" thickBot="1" x14ac:dyDescent="0.3">
      <c r="A202" s="273" t="s">
        <v>963</v>
      </c>
      <c r="B202" s="185">
        <v>202</v>
      </c>
      <c r="C202" s="187">
        <v>2017</v>
      </c>
      <c r="D202" s="187" t="s">
        <v>30</v>
      </c>
      <c r="E202" s="195" t="s">
        <v>29</v>
      </c>
      <c r="F202" s="195" t="s">
        <v>5</v>
      </c>
      <c r="H202" t="str">
        <f t="shared" si="3"/>
        <v>2017FemininoAbsolutoKATA</v>
      </c>
    </row>
    <row r="203" spans="1:8" ht="15.75" thickBot="1" x14ac:dyDescent="0.3">
      <c r="A203" s="273" t="s">
        <v>964</v>
      </c>
      <c r="B203" s="185">
        <v>202</v>
      </c>
      <c r="C203" s="187">
        <v>2018</v>
      </c>
      <c r="D203" s="187" t="s">
        <v>30</v>
      </c>
      <c r="E203" s="195" t="s">
        <v>29</v>
      </c>
      <c r="F203" s="195" t="s">
        <v>5</v>
      </c>
      <c r="H203" t="str">
        <f t="shared" si="3"/>
        <v>2018FemininoAbsolutoKATA</v>
      </c>
    </row>
    <row r="204" spans="1:8" ht="15.75" thickBot="1" x14ac:dyDescent="0.3">
      <c r="A204" s="279" t="s">
        <v>2550</v>
      </c>
      <c r="B204" s="183">
        <v>203</v>
      </c>
      <c r="C204" s="188">
        <v>2015</v>
      </c>
      <c r="D204" s="188" t="s">
        <v>30</v>
      </c>
      <c r="E204" s="196" t="s">
        <v>607</v>
      </c>
      <c r="F204" s="196" t="s">
        <v>5</v>
      </c>
      <c r="H204" t="str">
        <f t="shared" si="3"/>
        <v>2015FemininoAté 3o kyuKATA</v>
      </c>
    </row>
    <row r="205" spans="1:8" ht="15.75" thickBot="1" x14ac:dyDescent="0.3">
      <c r="A205" s="279" t="s">
        <v>2607</v>
      </c>
      <c r="B205" s="183">
        <v>203</v>
      </c>
      <c r="C205" s="188">
        <v>2016</v>
      </c>
      <c r="D205" s="188" t="s">
        <v>30</v>
      </c>
      <c r="E205" s="196" t="s">
        <v>607</v>
      </c>
      <c r="F205" s="196" t="s">
        <v>5</v>
      </c>
      <c r="H205" t="str">
        <f t="shared" si="3"/>
        <v>2016FemininoAté 3o kyuKATA</v>
      </c>
    </row>
    <row r="206" spans="1:8" ht="15.75" thickBot="1" x14ac:dyDescent="0.3">
      <c r="A206" s="273" t="s">
        <v>2551</v>
      </c>
      <c r="B206" s="185">
        <v>204</v>
      </c>
      <c r="C206" s="187">
        <v>2015</v>
      </c>
      <c r="D206" s="187" t="s">
        <v>30</v>
      </c>
      <c r="E206" s="195" t="s">
        <v>610</v>
      </c>
      <c r="F206" s="195" t="s">
        <v>5</v>
      </c>
      <c r="H206" t="str">
        <f t="shared" si="3"/>
        <v>2015Feminino2o kyu e acimaKATA</v>
      </c>
    </row>
    <row r="207" spans="1:8" ht="15.75" thickBot="1" x14ac:dyDescent="0.3">
      <c r="A207" s="273" t="s">
        <v>2608</v>
      </c>
      <c r="B207" s="185">
        <v>204</v>
      </c>
      <c r="C207" s="187">
        <v>2016</v>
      </c>
      <c r="D207" s="187" t="s">
        <v>30</v>
      </c>
      <c r="E207" s="195" t="s">
        <v>610</v>
      </c>
      <c r="F207" s="195" t="s">
        <v>5</v>
      </c>
      <c r="H207" t="str">
        <f t="shared" si="3"/>
        <v>2016Feminino2o kyu e acimaKATA</v>
      </c>
    </row>
    <row r="208" spans="1:8" ht="15.75" thickBot="1" x14ac:dyDescent="0.3">
      <c r="A208" s="279" t="s">
        <v>1384</v>
      </c>
      <c r="B208" s="183">
        <v>205</v>
      </c>
      <c r="C208" s="188">
        <v>2013</v>
      </c>
      <c r="D208" s="188" t="s">
        <v>30</v>
      </c>
      <c r="E208" s="196" t="s">
        <v>607</v>
      </c>
      <c r="F208" s="196" t="s">
        <v>5</v>
      </c>
      <c r="H208" t="str">
        <f t="shared" si="3"/>
        <v>2013FemininoAté 3o kyuKATA</v>
      </c>
    </row>
    <row r="209" spans="1:8" ht="15.75" thickBot="1" x14ac:dyDescent="0.3">
      <c r="A209" s="279" t="s">
        <v>1462</v>
      </c>
      <c r="B209" s="183">
        <v>205</v>
      </c>
      <c r="C209" s="188">
        <v>2014</v>
      </c>
      <c r="D209" s="188" t="s">
        <v>30</v>
      </c>
      <c r="E209" s="196" t="s">
        <v>607</v>
      </c>
      <c r="F209" s="196" t="s">
        <v>5</v>
      </c>
      <c r="H209" t="str">
        <f t="shared" si="3"/>
        <v>2014FemininoAté 3o kyuKATA</v>
      </c>
    </row>
    <row r="210" spans="1:8" ht="15.75" thickBot="1" x14ac:dyDescent="0.3">
      <c r="A210" s="273" t="s">
        <v>1385</v>
      </c>
      <c r="B210" s="185">
        <v>206</v>
      </c>
      <c r="C210" s="187">
        <v>2013</v>
      </c>
      <c r="D210" s="187" t="s">
        <v>30</v>
      </c>
      <c r="E210" s="195" t="s">
        <v>610</v>
      </c>
      <c r="F210" s="195" t="s">
        <v>5</v>
      </c>
      <c r="H210" t="str">
        <f t="shared" si="3"/>
        <v>2013Feminino2o kyu e acimaKATA</v>
      </c>
    </row>
    <row r="211" spans="1:8" ht="15.75" thickBot="1" x14ac:dyDescent="0.3">
      <c r="A211" s="273" t="s">
        <v>1463</v>
      </c>
      <c r="B211" s="185">
        <v>206</v>
      </c>
      <c r="C211" s="187">
        <v>2014</v>
      </c>
      <c r="D211" s="187" t="s">
        <v>30</v>
      </c>
      <c r="E211" s="195" t="s">
        <v>610</v>
      </c>
      <c r="F211" s="195" t="s">
        <v>5</v>
      </c>
      <c r="H211" t="str">
        <f t="shared" si="3"/>
        <v>2014Feminino2o kyu e acimaKATA</v>
      </c>
    </row>
    <row r="212" spans="1:8" ht="15.75" thickBot="1" x14ac:dyDescent="0.3">
      <c r="A212" s="279" t="s">
        <v>784</v>
      </c>
      <c r="B212" s="183">
        <v>207</v>
      </c>
      <c r="C212" s="188">
        <v>2011</v>
      </c>
      <c r="D212" s="188" t="s">
        <v>30</v>
      </c>
      <c r="E212" s="196" t="s">
        <v>607</v>
      </c>
      <c r="F212" s="196" t="s">
        <v>5</v>
      </c>
      <c r="H212" t="str">
        <f t="shared" si="3"/>
        <v>2011FemininoAté 3o kyuKATA</v>
      </c>
    </row>
    <row r="213" spans="1:8" ht="15.75" thickBot="1" x14ac:dyDescent="0.3">
      <c r="A213" s="279" t="s">
        <v>785</v>
      </c>
      <c r="B213" s="183">
        <v>207</v>
      </c>
      <c r="C213" s="188">
        <v>2012</v>
      </c>
      <c r="D213" s="188" t="s">
        <v>30</v>
      </c>
      <c r="E213" s="196" t="s">
        <v>607</v>
      </c>
      <c r="F213" s="196" t="s">
        <v>5</v>
      </c>
      <c r="H213" t="str">
        <f t="shared" si="3"/>
        <v>2012FemininoAté 3o kyuKATA</v>
      </c>
    </row>
    <row r="214" spans="1:8" ht="15.75" thickBot="1" x14ac:dyDescent="0.3">
      <c r="A214" s="273" t="s">
        <v>786</v>
      </c>
      <c r="B214" s="185">
        <v>208</v>
      </c>
      <c r="C214" s="187">
        <v>2011</v>
      </c>
      <c r="D214" s="187" t="s">
        <v>30</v>
      </c>
      <c r="E214" s="195" t="s">
        <v>610</v>
      </c>
      <c r="F214" s="195" t="s">
        <v>5</v>
      </c>
      <c r="H214" t="str">
        <f t="shared" si="3"/>
        <v>2011Feminino2o kyu e acimaKATA</v>
      </c>
    </row>
    <row r="215" spans="1:8" ht="15.75" thickBot="1" x14ac:dyDescent="0.3">
      <c r="A215" s="273" t="s">
        <v>787</v>
      </c>
      <c r="B215" s="185">
        <v>208</v>
      </c>
      <c r="C215" s="187">
        <v>2012</v>
      </c>
      <c r="D215" s="187" t="s">
        <v>30</v>
      </c>
      <c r="E215" s="195" t="s">
        <v>610</v>
      </c>
      <c r="F215" s="195" t="s">
        <v>5</v>
      </c>
      <c r="H215" t="str">
        <f t="shared" si="3"/>
        <v>2012Feminino2o kyu e acimaKATA</v>
      </c>
    </row>
    <row r="216" spans="1:8" ht="15.75" thickBot="1" x14ac:dyDescent="0.3">
      <c r="A216" s="279" t="s">
        <v>788</v>
      </c>
      <c r="B216" s="183">
        <v>209</v>
      </c>
      <c r="C216" s="188">
        <v>2009</v>
      </c>
      <c r="D216" s="188" t="s">
        <v>30</v>
      </c>
      <c r="E216" s="196" t="s">
        <v>607</v>
      </c>
      <c r="F216" s="196" t="s">
        <v>5</v>
      </c>
      <c r="H216" t="str">
        <f t="shared" si="3"/>
        <v>2009FemininoAté 3o kyuKATA</v>
      </c>
    </row>
    <row r="217" spans="1:8" ht="15.75" thickBot="1" x14ac:dyDescent="0.3">
      <c r="A217" s="279" t="s">
        <v>789</v>
      </c>
      <c r="B217" s="183">
        <v>209</v>
      </c>
      <c r="C217" s="188">
        <v>2010</v>
      </c>
      <c r="D217" s="188" t="s">
        <v>30</v>
      </c>
      <c r="E217" s="196" t="s">
        <v>607</v>
      </c>
      <c r="F217" s="196" t="s">
        <v>5</v>
      </c>
      <c r="H217" t="str">
        <f t="shared" si="3"/>
        <v>2010FemininoAté 3o kyuKATA</v>
      </c>
    </row>
    <row r="218" spans="1:8" ht="15.75" thickBot="1" x14ac:dyDescent="0.3">
      <c r="A218" s="273" t="s">
        <v>790</v>
      </c>
      <c r="B218" s="185">
        <v>210</v>
      </c>
      <c r="C218" s="187">
        <v>2009</v>
      </c>
      <c r="D218" s="187" t="s">
        <v>30</v>
      </c>
      <c r="E218" s="195" t="s">
        <v>610</v>
      </c>
      <c r="F218" s="195" t="s">
        <v>5</v>
      </c>
      <c r="H218" t="str">
        <f t="shared" si="3"/>
        <v>2009Feminino2o kyu e acimaKATA</v>
      </c>
    </row>
    <row r="219" spans="1:8" ht="15.75" thickBot="1" x14ac:dyDescent="0.3">
      <c r="A219" s="273" t="s">
        <v>791</v>
      </c>
      <c r="B219" s="185">
        <v>210</v>
      </c>
      <c r="C219" s="187">
        <v>2010</v>
      </c>
      <c r="D219" s="187" t="s">
        <v>30</v>
      </c>
      <c r="E219" s="195" t="s">
        <v>610</v>
      </c>
      <c r="F219" s="195" t="s">
        <v>5</v>
      </c>
      <c r="H219" t="str">
        <f t="shared" si="3"/>
        <v>2010Feminino2o kyu e acimaKATA</v>
      </c>
    </row>
    <row r="220" spans="1:8" ht="15.75" thickBot="1" x14ac:dyDescent="0.3">
      <c r="A220" s="279" t="s">
        <v>867</v>
      </c>
      <c r="B220" s="183">
        <v>211</v>
      </c>
      <c r="C220" s="188">
        <v>1992</v>
      </c>
      <c r="D220" s="188" t="s">
        <v>30</v>
      </c>
      <c r="E220" s="196" t="s">
        <v>607</v>
      </c>
      <c r="F220" s="196" t="s">
        <v>5</v>
      </c>
      <c r="H220" t="str">
        <f t="shared" si="3"/>
        <v>1992FemininoAté 3o kyuKATA</v>
      </c>
    </row>
    <row r="221" spans="1:8" ht="15.75" thickBot="1" x14ac:dyDescent="0.3">
      <c r="A221" s="279" t="s">
        <v>868</v>
      </c>
      <c r="B221" s="183">
        <v>211</v>
      </c>
      <c r="C221" s="188">
        <v>1993</v>
      </c>
      <c r="D221" s="188" t="s">
        <v>30</v>
      </c>
      <c r="E221" s="196" t="s">
        <v>607</v>
      </c>
      <c r="F221" s="196" t="s">
        <v>5</v>
      </c>
      <c r="H221" t="str">
        <f t="shared" si="3"/>
        <v>1993FemininoAté 3o kyuKATA</v>
      </c>
    </row>
    <row r="222" spans="1:8" ht="15.75" thickBot="1" x14ac:dyDescent="0.3">
      <c r="A222" s="279" t="s">
        <v>869</v>
      </c>
      <c r="B222" s="183">
        <v>211</v>
      </c>
      <c r="C222" s="188">
        <v>1994</v>
      </c>
      <c r="D222" s="188" t="s">
        <v>30</v>
      </c>
      <c r="E222" s="196" t="s">
        <v>607</v>
      </c>
      <c r="F222" s="196" t="s">
        <v>5</v>
      </c>
      <c r="H222" t="str">
        <f t="shared" si="3"/>
        <v>1994FemininoAté 3o kyuKATA</v>
      </c>
    </row>
    <row r="223" spans="1:8" ht="15.75" thickBot="1" x14ac:dyDescent="0.3">
      <c r="A223" s="279" t="s">
        <v>870</v>
      </c>
      <c r="B223" s="183">
        <v>211</v>
      </c>
      <c r="C223" s="188">
        <v>1995</v>
      </c>
      <c r="D223" s="188" t="s">
        <v>30</v>
      </c>
      <c r="E223" s="196" t="s">
        <v>607</v>
      </c>
      <c r="F223" s="196" t="s">
        <v>5</v>
      </c>
      <c r="H223" t="str">
        <f t="shared" si="3"/>
        <v>1995FemininoAté 3o kyuKATA</v>
      </c>
    </row>
    <row r="224" spans="1:8" ht="15.75" thickBot="1" x14ac:dyDescent="0.3">
      <c r="A224" s="279" t="s">
        <v>871</v>
      </c>
      <c r="B224" s="183">
        <v>211</v>
      </c>
      <c r="C224" s="188">
        <v>1996</v>
      </c>
      <c r="D224" s="188" t="s">
        <v>30</v>
      </c>
      <c r="E224" s="196" t="s">
        <v>607</v>
      </c>
      <c r="F224" s="196" t="s">
        <v>5</v>
      </c>
      <c r="H224" t="str">
        <f t="shared" si="3"/>
        <v>1996FemininoAté 3o kyuKATA</v>
      </c>
    </row>
    <row r="225" spans="1:8" ht="15.75" thickBot="1" x14ac:dyDescent="0.3">
      <c r="A225" s="279" t="s">
        <v>872</v>
      </c>
      <c r="B225" s="183">
        <v>211</v>
      </c>
      <c r="C225" s="188">
        <v>1997</v>
      </c>
      <c r="D225" s="188" t="s">
        <v>30</v>
      </c>
      <c r="E225" s="196" t="s">
        <v>607</v>
      </c>
      <c r="F225" s="196" t="s">
        <v>5</v>
      </c>
      <c r="H225" t="str">
        <f t="shared" si="3"/>
        <v>1997FemininoAté 3o kyuKATA</v>
      </c>
    </row>
    <row r="226" spans="1:8" ht="15.75" thickBot="1" x14ac:dyDescent="0.3">
      <c r="A226" s="279" t="s">
        <v>873</v>
      </c>
      <c r="B226" s="183">
        <v>211</v>
      </c>
      <c r="C226" s="188">
        <v>1998</v>
      </c>
      <c r="D226" s="188" t="s">
        <v>30</v>
      </c>
      <c r="E226" s="196" t="s">
        <v>607</v>
      </c>
      <c r="F226" s="196" t="s">
        <v>5</v>
      </c>
      <c r="H226" t="str">
        <f t="shared" si="3"/>
        <v>1998FemininoAté 3o kyuKATA</v>
      </c>
    </row>
    <row r="227" spans="1:8" ht="15.75" thickBot="1" x14ac:dyDescent="0.3">
      <c r="A227" s="279" t="s">
        <v>874</v>
      </c>
      <c r="B227" s="183">
        <v>211</v>
      </c>
      <c r="C227" s="188">
        <v>1999</v>
      </c>
      <c r="D227" s="188" t="s">
        <v>30</v>
      </c>
      <c r="E227" s="196" t="s">
        <v>607</v>
      </c>
      <c r="F227" s="196" t="s">
        <v>5</v>
      </c>
      <c r="H227" t="str">
        <f t="shared" si="3"/>
        <v>1999FemininoAté 3o kyuKATA</v>
      </c>
    </row>
    <row r="228" spans="1:8" ht="15.75" thickBot="1" x14ac:dyDescent="0.3">
      <c r="A228" s="279" t="s">
        <v>875</v>
      </c>
      <c r="B228" s="183">
        <v>211</v>
      </c>
      <c r="C228" s="188">
        <v>2000</v>
      </c>
      <c r="D228" s="188" t="s">
        <v>30</v>
      </c>
      <c r="E228" s="196" t="s">
        <v>607</v>
      </c>
      <c r="F228" s="196" t="s">
        <v>5</v>
      </c>
      <c r="H228" t="str">
        <f t="shared" si="3"/>
        <v>2000FemininoAté 3o kyuKATA</v>
      </c>
    </row>
    <row r="229" spans="1:8" ht="15.75" thickBot="1" x14ac:dyDescent="0.3">
      <c r="A229" s="279" t="s">
        <v>876</v>
      </c>
      <c r="B229" s="183">
        <v>211</v>
      </c>
      <c r="C229" s="188">
        <v>2001</v>
      </c>
      <c r="D229" s="188" t="s">
        <v>30</v>
      </c>
      <c r="E229" s="196" t="s">
        <v>607</v>
      </c>
      <c r="F229" s="196" t="s">
        <v>5</v>
      </c>
      <c r="H229" t="str">
        <f t="shared" si="3"/>
        <v>2001FemininoAté 3o kyuKATA</v>
      </c>
    </row>
    <row r="230" spans="1:8" ht="15.75" thickBot="1" x14ac:dyDescent="0.3">
      <c r="A230" s="279" t="s">
        <v>877</v>
      </c>
      <c r="B230" s="183">
        <v>211</v>
      </c>
      <c r="C230" s="188">
        <v>2002</v>
      </c>
      <c r="D230" s="188" t="s">
        <v>30</v>
      </c>
      <c r="E230" s="196" t="s">
        <v>607</v>
      </c>
      <c r="F230" s="196" t="s">
        <v>5</v>
      </c>
      <c r="H230" t="str">
        <f t="shared" si="3"/>
        <v>2002FemininoAté 3o kyuKATA</v>
      </c>
    </row>
    <row r="231" spans="1:8" ht="15.75" thickBot="1" x14ac:dyDescent="0.3">
      <c r="A231" s="279" t="s">
        <v>878</v>
      </c>
      <c r="B231" s="183">
        <v>211</v>
      </c>
      <c r="C231" s="188">
        <v>2003</v>
      </c>
      <c r="D231" s="188" t="s">
        <v>30</v>
      </c>
      <c r="E231" s="196" t="s">
        <v>607</v>
      </c>
      <c r="F231" s="196" t="s">
        <v>5</v>
      </c>
      <c r="H231" t="str">
        <f t="shared" si="3"/>
        <v>2003FemininoAté 3o kyuKATA</v>
      </c>
    </row>
    <row r="232" spans="1:8" ht="15.75" thickBot="1" x14ac:dyDescent="0.3">
      <c r="A232" s="279" t="s">
        <v>879</v>
      </c>
      <c r="B232" s="183">
        <v>211</v>
      </c>
      <c r="C232" s="188">
        <v>2004</v>
      </c>
      <c r="D232" s="188" t="s">
        <v>30</v>
      </c>
      <c r="E232" s="196" t="s">
        <v>607</v>
      </c>
      <c r="F232" s="196" t="s">
        <v>5</v>
      </c>
      <c r="H232" t="str">
        <f t="shared" si="3"/>
        <v>2004FemininoAté 3o kyuKATA</v>
      </c>
    </row>
    <row r="233" spans="1:8" ht="15.75" thickBot="1" x14ac:dyDescent="0.3">
      <c r="A233" s="279" t="s">
        <v>796</v>
      </c>
      <c r="B233" s="183">
        <v>211</v>
      </c>
      <c r="C233" s="188">
        <v>2005</v>
      </c>
      <c r="D233" s="188" t="s">
        <v>30</v>
      </c>
      <c r="E233" s="196" t="s">
        <v>607</v>
      </c>
      <c r="F233" s="196" t="s">
        <v>5</v>
      </c>
      <c r="H233" t="str">
        <f t="shared" si="3"/>
        <v>2005FemininoAté 3o kyuKATA</v>
      </c>
    </row>
    <row r="234" spans="1:8" ht="15.75" thickBot="1" x14ac:dyDescent="0.3">
      <c r="A234" s="279" t="s">
        <v>797</v>
      </c>
      <c r="B234" s="183">
        <v>211</v>
      </c>
      <c r="C234" s="188">
        <v>2006</v>
      </c>
      <c r="D234" s="188" t="s">
        <v>30</v>
      </c>
      <c r="E234" s="196" t="s">
        <v>607</v>
      </c>
      <c r="F234" s="196" t="s">
        <v>5</v>
      </c>
      <c r="H234" t="str">
        <f t="shared" si="3"/>
        <v>2006FemininoAté 3o kyuKATA</v>
      </c>
    </row>
    <row r="235" spans="1:8" ht="15.75" thickBot="1" x14ac:dyDescent="0.3">
      <c r="A235" s="279" t="s">
        <v>792</v>
      </c>
      <c r="B235" s="183">
        <v>211</v>
      </c>
      <c r="C235" s="188">
        <v>2007</v>
      </c>
      <c r="D235" s="188" t="s">
        <v>30</v>
      </c>
      <c r="E235" s="196" t="s">
        <v>607</v>
      </c>
      <c r="F235" s="196" t="s">
        <v>5</v>
      </c>
      <c r="H235" t="str">
        <f t="shared" si="3"/>
        <v>2007FemininoAté 3o kyuKATA</v>
      </c>
    </row>
    <row r="236" spans="1:8" ht="15.75" thickBot="1" x14ac:dyDescent="0.3">
      <c r="A236" s="279" t="s">
        <v>793</v>
      </c>
      <c r="B236" s="183">
        <v>211</v>
      </c>
      <c r="C236" s="188">
        <v>2008</v>
      </c>
      <c r="D236" s="188" t="s">
        <v>30</v>
      </c>
      <c r="E236" s="196" t="s">
        <v>607</v>
      </c>
      <c r="F236" s="196" t="s">
        <v>5</v>
      </c>
      <c r="H236" t="str">
        <f t="shared" si="3"/>
        <v>2008FemininoAté 3o kyuKATA</v>
      </c>
    </row>
    <row r="237" spans="1:8" ht="15.75" thickBot="1" x14ac:dyDescent="0.3">
      <c r="A237" s="273" t="s">
        <v>947</v>
      </c>
      <c r="B237" s="185">
        <v>212</v>
      </c>
      <c r="C237" s="187">
        <v>1992</v>
      </c>
      <c r="D237" s="187" t="s">
        <v>30</v>
      </c>
      <c r="E237" s="195" t="s">
        <v>610</v>
      </c>
      <c r="F237" s="195" t="s">
        <v>5</v>
      </c>
      <c r="H237" t="str">
        <f t="shared" si="3"/>
        <v>1992Feminino2o kyu e acimaKATA</v>
      </c>
    </row>
    <row r="238" spans="1:8" ht="15.75" thickBot="1" x14ac:dyDescent="0.3">
      <c r="A238" s="273" t="s">
        <v>948</v>
      </c>
      <c r="B238" s="185">
        <v>212</v>
      </c>
      <c r="C238" s="187">
        <v>1993</v>
      </c>
      <c r="D238" s="187" t="s">
        <v>30</v>
      </c>
      <c r="E238" s="195" t="s">
        <v>610</v>
      </c>
      <c r="F238" s="195" t="s">
        <v>5</v>
      </c>
      <c r="H238" t="str">
        <f t="shared" si="3"/>
        <v>1993Feminino2o kyu e acimaKATA</v>
      </c>
    </row>
    <row r="239" spans="1:8" ht="15.75" thickBot="1" x14ac:dyDescent="0.3">
      <c r="A239" s="273" t="s">
        <v>949</v>
      </c>
      <c r="B239" s="185">
        <v>212</v>
      </c>
      <c r="C239" s="187">
        <v>1994</v>
      </c>
      <c r="D239" s="187" t="s">
        <v>30</v>
      </c>
      <c r="E239" s="195" t="s">
        <v>610</v>
      </c>
      <c r="F239" s="195" t="s">
        <v>5</v>
      </c>
      <c r="H239" t="str">
        <f t="shared" si="3"/>
        <v>1994Feminino2o kyu e acimaKATA</v>
      </c>
    </row>
    <row r="240" spans="1:8" ht="15.75" thickBot="1" x14ac:dyDescent="0.3">
      <c r="A240" s="273" t="s">
        <v>950</v>
      </c>
      <c r="B240" s="185">
        <v>212</v>
      </c>
      <c r="C240" s="187">
        <v>1995</v>
      </c>
      <c r="D240" s="187" t="s">
        <v>30</v>
      </c>
      <c r="E240" s="195" t="s">
        <v>610</v>
      </c>
      <c r="F240" s="195" t="s">
        <v>5</v>
      </c>
      <c r="H240" t="str">
        <f t="shared" si="3"/>
        <v>1995Feminino2o kyu e acimaKATA</v>
      </c>
    </row>
    <row r="241" spans="1:8" ht="15.75" thickBot="1" x14ac:dyDescent="0.3">
      <c r="A241" s="273" t="s">
        <v>951</v>
      </c>
      <c r="B241" s="185">
        <v>212</v>
      </c>
      <c r="C241" s="187">
        <v>1996</v>
      </c>
      <c r="D241" s="187" t="s">
        <v>30</v>
      </c>
      <c r="E241" s="195" t="s">
        <v>610</v>
      </c>
      <c r="F241" s="195" t="s">
        <v>5</v>
      </c>
      <c r="H241" t="str">
        <f t="shared" si="3"/>
        <v>1996Feminino2o kyu e acimaKATA</v>
      </c>
    </row>
    <row r="242" spans="1:8" ht="15.75" thickBot="1" x14ac:dyDescent="0.3">
      <c r="A242" s="273" t="s">
        <v>952</v>
      </c>
      <c r="B242" s="185">
        <v>212</v>
      </c>
      <c r="C242" s="187">
        <v>1997</v>
      </c>
      <c r="D242" s="187" t="s">
        <v>30</v>
      </c>
      <c r="E242" s="195" t="s">
        <v>610</v>
      </c>
      <c r="F242" s="195" t="s">
        <v>5</v>
      </c>
      <c r="H242" t="str">
        <f t="shared" si="3"/>
        <v>1997Feminino2o kyu e acimaKATA</v>
      </c>
    </row>
    <row r="243" spans="1:8" ht="15.75" thickBot="1" x14ac:dyDescent="0.3">
      <c r="A243" s="273" t="s">
        <v>953</v>
      </c>
      <c r="B243" s="185">
        <v>212</v>
      </c>
      <c r="C243" s="187">
        <v>1998</v>
      </c>
      <c r="D243" s="187" t="s">
        <v>30</v>
      </c>
      <c r="E243" s="195" t="s">
        <v>610</v>
      </c>
      <c r="F243" s="195" t="s">
        <v>5</v>
      </c>
      <c r="H243" t="str">
        <f t="shared" si="3"/>
        <v>1998Feminino2o kyu e acimaKATA</v>
      </c>
    </row>
    <row r="244" spans="1:8" ht="15.75" thickBot="1" x14ac:dyDescent="0.3">
      <c r="A244" s="273" t="s">
        <v>954</v>
      </c>
      <c r="B244" s="185">
        <v>212</v>
      </c>
      <c r="C244" s="187">
        <v>1999</v>
      </c>
      <c r="D244" s="187" t="s">
        <v>30</v>
      </c>
      <c r="E244" s="195" t="s">
        <v>610</v>
      </c>
      <c r="F244" s="195" t="s">
        <v>5</v>
      </c>
      <c r="H244" t="str">
        <f t="shared" si="3"/>
        <v>1999Feminino2o kyu e acimaKATA</v>
      </c>
    </row>
    <row r="245" spans="1:8" ht="15.75" thickBot="1" x14ac:dyDescent="0.3">
      <c r="A245" s="273" t="s">
        <v>955</v>
      </c>
      <c r="B245" s="185">
        <v>212</v>
      </c>
      <c r="C245" s="187">
        <v>2000</v>
      </c>
      <c r="D245" s="187" t="s">
        <v>30</v>
      </c>
      <c r="E245" s="195" t="s">
        <v>610</v>
      </c>
      <c r="F245" s="195" t="s">
        <v>5</v>
      </c>
      <c r="H245" t="str">
        <f t="shared" si="3"/>
        <v>2000Feminino2o kyu e acimaKATA</v>
      </c>
    </row>
    <row r="246" spans="1:8" ht="15.75" thickBot="1" x14ac:dyDescent="0.3">
      <c r="A246" s="273" t="s">
        <v>956</v>
      </c>
      <c r="B246" s="185">
        <v>212</v>
      </c>
      <c r="C246" s="187">
        <v>2001</v>
      </c>
      <c r="D246" s="187" t="s">
        <v>30</v>
      </c>
      <c r="E246" s="195" t="s">
        <v>610</v>
      </c>
      <c r="F246" s="195" t="s">
        <v>5</v>
      </c>
      <c r="H246" t="str">
        <f t="shared" si="3"/>
        <v>2001Feminino2o kyu e acimaKATA</v>
      </c>
    </row>
    <row r="247" spans="1:8" ht="15.75" thickBot="1" x14ac:dyDescent="0.3">
      <c r="A247" s="273" t="s">
        <v>957</v>
      </c>
      <c r="B247" s="185">
        <v>212</v>
      </c>
      <c r="C247" s="187">
        <v>2002</v>
      </c>
      <c r="D247" s="187" t="s">
        <v>30</v>
      </c>
      <c r="E247" s="195" t="s">
        <v>610</v>
      </c>
      <c r="F247" s="195" t="s">
        <v>5</v>
      </c>
      <c r="H247" t="str">
        <f t="shared" si="3"/>
        <v>2002Feminino2o kyu e acimaKATA</v>
      </c>
    </row>
    <row r="248" spans="1:8" ht="15.75" thickBot="1" x14ac:dyDescent="0.3">
      <c r="A248" s="273" t="s">
        <v>958</v>
      </c>
      <c r="B248" s="185">
        <v>212</v>
      </c>
      <c r="C248" s="187">
        <v>2003</v>
      </c>
      <c r="D248" s="187" t="s">
        <v>30</v>
      </c>
      <c r="E248" s="195" t="s">
        <v>610</v>
      </c>
      <c r="F248" s="195" t="s">
        <v>5</v>
      </c>
      <c r="H248" t="str">
        <f t="shared" si="3"/>
        <v>2003Feminino2o kyu e acimaKATA</v>
      </c>
    </row>
    <row r="249" spans="1:8" ht="15.75" thickBot="1" x14ac:dyDescent="0.3">
      <c r="A249" s="273" t="s">
        <v>959</v>
      </c>
      <c r="B249" s="185">
        <v>212</v>
      </c>
      <c r="C249" s="187">
        <v>2004</v>
      </c>
      <c r="D249" s="187" t="s">
        <v>30</v>
      </c>
      <c r="E249" s="195" t="s">
        <v>610</v>
      </c>
      <c r="F249" s="195" t="s">
        <v>5</v>
      </c>
      <c r="H249" t="str">
        <f t="shared" si="3"/>
        <v>2004Feminino2o kyu e acimaKATA</v>
      </c>
    </row>
    <row r="250" spans="1:8" ht="15.75" thickBot="1" x14ac:dyDescent="0.3">
      <c r="A250" s="273" t="s">
        <v>798</v>
      </c>
      <c r="B250" s="185">
        <v>212</v>
      </c>
      <c r="C250" s="187">
        <v>2005</v>
      </c>
      <c r="D250" s="187" t="s">
        <v>30</v>
      </c>
      <c r="E250" s="195" t="s">
        <v>610</v>
      </c>
      <c r="F250" s="195" t="s">
        <v>5</v>
      </c>
      <c r="H250" t="str">
        <f t="shared" si="3"/>
        <v>2005Feminino2o kyu e acimaKATA</v>
      </c>
    </row>
    <row r="251" spans="1:8" ht="15.75" thickBot="1" x14ac:dyDescent="0.3">
      <c r="A251" s="273" t="s">
        <v>799</v>
      </c>
      <c r="B251" s="185">
        <v>212</v>
      </c>
      <c r="C251" s="187">
        <v>2006</v>
      </c>
      <c r="D251" s="187" t="s">
        <v>30</v>
      </c>
      <c r="E251" s="195" t="s">
        <v>610</v>
      </c>
      <c r="F251" s="195" t="s">
        <v>5</v>
      </c>
      <c r="H251" t="str">
        <f t="shared" si="3"/>
        <v>2006Feminino2o kyu e acimaKATA</v>
      </c>
    </row>
    <row r="252" spans="1:8" ht="15.75" thickBot="1" x14ac:dyDescent="0.3">
      <c r="A252" s="273" t="s">
        <v>794</v>
      </c>
      <c r="B252" s="185">
        <v>212</v>
      </c>
      <c r="C252" s="187">
        <v>2007</v>
      </c>
      <c r="D252" s="187" t="s">
        <v>30</v>
      </c>
      <c r="E252" s="195" t="s">
        <v>610</v>
      </c>
      <c r="F252" s="195" t="s">
        <v>5</v>
      </c>
      <c r="H252" t="str">
        <f t="shared" si="3"/>
        <v>2007Feminino2o kyu e acimaKATA</v>
      </c>
    </row>
    <row r="253" spans="1:8" ht="15.75" thickBot="1" x14ac:dyDescent="0.3">
      <c r="A253" s="273" t="s">
        <v>795</v>
      </c>
      <c r="B253" s="185">
        <v>212</v>
      </c>
      <c r="C253" s="187">
        <v>2008</v>
      </c>
      <c r="D253" s="187" t="s">
        <v>30</v>
      </c>
      <c r="E253" s="195" t="s">
        <v>610</v>
      </c>
      <c r="F253" s="195" t="s">
        <v>5</v>
      </c>
      <c r="H253" t="str">
        <f t="shared" si="3"/>
        <v>2008Feminino2o kyu e acimaKATA</v>
      </c>
    </row>
    <row r="254" spans="1:8" ht="15.75" thickBot="1" x14ac:dyDescent="0.3">
      <c r="A254" s="279" t="s">
        <v>857</v>
      </c>
      <c r="B254" s="183">
        <v>213</v>
      </c>
      <c r="C254" s="188">
        <v>1982</v>
      </c>
      <c r="D254" s="188" t="s">
        <v>30</v>
      </c>
      <c r="E254" s="196" t="s">
        <v>607</v>
      </c>
      <c r="F254" s="196" t="s">
        <v>5</v>
      </c>
      <c r="H254" t="str">
        <f t="shared" si="3"/>
        <v>1982FemininoAté 3o kyuKATA</v>
      </c>
    </row>
    <row r="255" spans="1:8" ht="15.75" thickBot="1" x14ac:dyDescent="0.3">
      <c r="A255" s="279" t="s">
        <v>858</v>
      </c>
      <c r="B255" s="183">
        <v>213</v>
      </c>
      <c r="C255" s="188">
        <v>1983</v>
      </c>
      <c r="D255" s="188" t="s">
        <v>30</v>
      </c>
      <c r="E255" s="196" t="s">
        <v>607</v>
      </c>
      <c r="F255" s="196" t="s">
        <v>5</v>
      </c>
      <c r="H255" t="str">
        <f t="shared" si="3"/>
        <v>1983FemininoAté 3o kyuKATA</v>
      </c>
    </row>
    <row r="256" spans="1:8" ht="15.75" thickBot="1" x14ac:dyDescent="0.3">
      <c r="A256" s="279" t="s">
        <v>859</v>
      </c>
      <c r="B256" s="183">
        <v>213</v>
      </c>
      <c r="C256" s="188">
        <v>1984</v>
      </c>
      <c r="D256" s="188" t="s">
        <v>30</v>
      </c>
      <c r="E256" s="196" t="s">
        <v>607</v>
      </c>
      <c r="F256" s="196" t="s">
        <v>5</v>
      </c>
      <c r="H256" t="str">
        <f t="shared" si="3"/>
        <v>1984FemininoAté 3o kyuKATA</v>
      </c>
    </row>
    <row r="257" spans="1:8" ht="15.75" thickBot="1" x14ac:dyDescent="0.3">
      <c r="A257" s="279" t="s">
        <v>860</v>
      </c>
      <c r="B257" s="183">
        <v>213</v>
      </c>
      <c r="C257" s="188">
        <v>1985</v>
      </c>
      <c r="D257" s="188" t="s">
        <v>30</v>
      </c>
      <c r="E257" s="196" t="s">
        <v>607</v>
      </c>
      <c r="F257" s="196" t="s">
        <v>5</v>
      </c>
      <c r="H257" t="str">
        <f t="shared" si="3"/>
        <v>1985FemininoAté 3o kyuKATA</v>
      </c>
    </row>
    <row r="258" spans="1:8" ht="15.75" thickBot="1" x14ac:dyDescent="0.3">
      <c r="A258" s="279" t="s">
        <v>861</v>
      </c>
      <c r="B258" s="183">
        <v>213</v>
      </c>
      <c r="C258" s="188">
        <v>1986</v>
      </c>
      <c r="D258" s="188" t="s">
        <v>30</v>
      </c>
      <c r="E258" s="196" t="s">
        <v>607</v>
      </c>
      <c r="F258" s="196" t="s">
        <v>5</v>
      </c>
      <c r="H258" t="str">
        <f t="shared" ref="H258:H321" si="4">_xlfn.CONCAT(C258:F258)</f>
        <v>1986FemininoAté 3o kyuKATA</v>
      </c>
    </row>
    <row r="259" spans="1:8" ht="15.75" thickBot="1" x14ac:dyDescent="0.3">
      <c r="A259" s="279" t="s">
        <v>862</v>
      </c>
      <c r="B259" s="183">
        <v>213</v>
      </c>
      <c r="C259" s="188">
        <v>1987</v>
      </c>
      <c r="D259" s="188" t="s">
        <v>30</v>
      </c>
      <c r="E259" s="196" t="s">
        <v>607</v>
      </c>
      <c r="F259" s="196" t="s">
        <v>5</v>
      </c>
      <c r="H259" t="str">
        <f t="shared" si="4"/>
        <v>1987FemininoAté 3o kyuKATA</v>
      </c>
    </row>
    <row r="260" spans="1:8" ht="15.75" thickBot="1" x14ac:dyDescent="0.3">
      <c r="A260" s="279" t="s">
        <v>863</v>
      </c>
      <c r="B260" s="183">
        <v>213</v>
      </c>
      <c r="C260" s="188">
        <v>1988</v>
      </c>
      <c r="D260" s="188" t="s">
        <v>30</v>
      </c>
      <c r="E260" s="196" t="s">
        <v>607</v>
      </c>
      <c r="F260" s="196" t="s">
        <v>5</v>
      </c>
      <c r="H260" t="str">
        <f t="shared" si="4"/>
        <v>1988FemininoAté 3o kyuKATA</v>
      </c>
    </row>
    <row r="261" spans="1:8" ht="15.75" thickBot="1" x14ac:dyDescent="0.3">
      <c r="A261" s="279" t="s">
        <v>864</v>
      </c>
      <c r="B261" s="183">
        <v>213</v>
      </c>
      <c r="C261" s="188">
        <v>1989</v>
      </c>
      <c r="D261" s="188" t="s">
        <v>30</v>
      </c>
      <c r="E261" s="196" t="s">
        <v>607</v>
      </c>
      <c r="F261" s="196" t="s">
        <v>5</v>
      </c>
      <c r="H261" t="str">
        <f t="shared" si="4"/>
        <v>1989FemininoAté 3o kyuKATA</v>
      </c>
    </row>
    <row r="262" spans="1:8" ht="15.75" thickBot="1" x14ac:dyDescent="0.3">
      <c r="A262" s="279" t="s">
        <v>865</v>
      </c>
      <c r="B262" s="183">
        <v>213</v>
      </c>
      <c r="C262" s="188">
        <v>1990</v>
      </c>
      <c r="D262" s="188" t="s">
        <v>30</v>
      </c>
      <c r="E262" s="196" t="s">
        <v>607</v>
      </c>
      <c r="F262" s="196" t="s">
        <v>5</v>
      </c>
      <c r="H262" t="str">
        <f t="shared" si="4"/>
        <v>1990FemininoAté 3o kyuKATA</v>
      </c>
    </row>
    <row r="263" spans="1:8" ht="15.75" thickBot="1" x14ac:dyDescent="0.3">
      <c r="A263" s="279" t="s">
        <v>866</v>
      </c>
      <c r="B263" s="183">
        <v>213</v>
      </c>
      <c r="C263" s="188">
        <v>1991</v>
      </c>
      <c r="D263" s="188" t="s">
        <v>30</v>
      </c>
      <c r="E263" s="196" t="s">
        <v>607</v>
      </c>
      <c r="F263" s="196" t="s">
        <v>5</v>
      </c>
      <c r="H263" t="str">
        <f t="shared" si="4"/>
        <v>1991FemininoAté 3o kyuKATA</v>
      </c>
    </row>
    <row r="264" spans="1:8" ht="15.75" thickBot="1" x14ac:dyDescent="0.3">
      <c r="A264" s="273" t="s">
        <v>937</v>
      </c>
      <c r="B264" s="185">
        <v>214</v>
      </c>
      <c r="C264" s="187">
        <v>1982</v>
      </c>
      <c r="D264" s="187" t="s">
        <v>30</v>
      </c>
      <c r="E264" s="195" t="s">
        <v>610</v>
      </c>
      <c r="F264" s="195" t="s">
        <v>5</v>
      </c>
      <c r="H264" t="str">
        <f t="shared" si="4"/>
        <v>1982Feminino2o kyu e acimaKATA</v>
      </c>
    </row>
    <row r="265" spans="1:8" ht="15.75" thickBot="1" x14ac:dyDescent="0.3">
      <c r="A265" s="273" t="s">
        <v>938</v>
      </c>
      <c r="B265" s="185">
        <v>214</v>
      </c>
      <c r="C265" s="187">
        <v>1983</v>
      </c>
      <c r="D265" s="187" t="s">
        <v>30</v>
      </c>
      <c r="E265" s="195" t="s">
        <v>610</v>
      </c>
      <c r="F265" s="195" t="s">
        <v>5</v>
      </c>
      <c r="H265" t="str">
        <f t="shared" si="4"/>
        <v>1983Feminino2o kyu e acimaKATA</v>
      </c>
    </row>
    <row r="266" spans="1:8" ht="15.75" thickBot="1" x14ac:dyDescent="0.3">
      <c r="A266" s="273" t="s">
        <v>939</v>
      </c>
      <c r="B266" s="185">
        <v>214</v>
      </c>
      <c r="C266" s="187">
        <v>1984</v>
      </c>
      <c r="D266" s="187" t="s">
        <v>30</v>
      </c>
      <c r="E266" s="195" t="s">
        <v>610</v>
      </c>
      <c r="F266" s="195" t="s">
        <v>5</v>
      </c>
      <c r="H266" t="str">
        <f t="shared" si="4"/>
        <v>1984Feminino2o kyu e acimaKATA</v>
      </c>
    </row>
    <row r="267" spans="1:8" ht="15.75" thickBot="1" x14ac:dyDescent="0.3">
      <c r="A267" s="273" t="s">
        <v>940</v>
      </c>
      <c r="B267" s="185">
        <v>214</v>
      </c>
      <c r="C267" s="187">
        <v>1985</v>
      </c>
      <c r="D267" s="187" t="s">
        <v>30</v>
      </c>
      <c r="E267" s="195" t="s">
        <v>610</v>
      </c>
      <c r="F267" s="195" t="s">
        <v>5</v>
      </c>
      <c r="H267" t="str">
        <f t="shared" si="4"/>
        <v>1985Feminino2o kyu e acimaKATA</v>
      </c>
    </row>
    <row r="268" spans="1:8" ht="15.75" thickBot="1" x14ac:dyDescent="0.3">
      <c r="A268" s="273" t="s">
        <v>941</v>
      </c>
      <c r="B268" s="185">
        <v>214</v>
      </c>
      <c r="C268" s="187">
        <v>1986</v>
      </c>
      <c r="D268" s="187" t="s">
        <v>30</v>
      </c>
      <c r="E268" s="195" t="s">
        <v>610</v>
      </c>
      <c r="F268" s="195" t="s">
        <v>5</v>
      </c>
      <c r="H268" t="str">
        <f t="shared" si="4"/>
        <v>1986Feminino2o kyu e acimaKATA</v>
      </c>
    </row>
    <row r="269" spans="1:8" ht="15.75" thickBot="1" x14ac:dyDescent="0.3">
      <c r="A269" s="273" t="s">
        <v>942</v>
      </c>
      <c r="B269" s="185">
        <v>214</v>
      </c>
      <c r="C269" s="187">
        <v>1987</v>
      </c>
      <c r="D269" s="187" t="s">
        <v>30</v>
      </c>
      <c r="E269" s="195" t="s">
        <v>610</v>
      </c>
      <c r="F269" s="195" t="s">
        <v>5</v>
      </c>
      <c r="H269" t="str">
        <f t="shared" si="4"/>
        <v>1987Feminino2o kyu e acimaKATA</v>
      </c>
    </row>
    <row r="270" spans="1:8" ht="15.75" thickBot="1" x14ac:dyDescent="0.3">
      <c r="A270" s="273" t="s">
        <v>943</v>
      </c>
      <c r="B270" s="185">
        <v>214</v>
      </c>
      <c r="C270" s="187">
        <v>1988</v>
      </c>
      <c r="D270" s="187" t="s">
        <v>30</v>
      </c>
      <c r="E270" s="195" t="s">
        <v>610</v>
      </c>
      <c r="F270" s="195" t="s">
        <v>5</v>
      </c>
      <c r="H270" t="str">
        <f t="shared" si="4"/>
        <v>1988Feminino2o kyu e acimaKATA</v>
      </c>
    </row>
    <row r="271" spans="1:8" ht="15.75" thickBot="1" x14ac:dyDescent="0.3">
      <c r="A271" s="273" t="s">
        <v>944</v>
      </c>
      <c r="B271" s="185">
        <v>214</v>
      </c>
      <c r="C271" s="187">
        <v>1989</v>
      </c>
      <c r="D271" s="187" t="s">
        <v>30</v>
      </c>
      <c r="E271" s="195" t="s">
        <v>610</v>
      </c>
      <c r="F271" s="195" t="s">
        <v>5</v>
      </c>
      <c r="H271" t="str">
        <f t="shared" si="4"/>
        <v>1989Feminino2o kyu e acimaKATA</v>
      </c>
    </row>
    <row r="272" spans="1:8" ht="15.75" thickBot="1" x14ac:dyDescent="0.3">
      <c r="A272" s="273" t="s">
        <v>945</v>
      </c>
      <c r="B272" s="185">
        <v>214</v>
      </c>
      <c r="C272" s="187">
        <v>1990</v>
      </c>
      <c r="D272" s="187" t="s">
        <v>30</v>
      </c>
      <c r="E272" s="195" t="s">
        <v>610</v>
      </c>
      <c r="F272" s="195" t="s">
        <v>5</v>
      </c>
      <c r="H272" t="str">
        <f t="shared" si="4"/>
        <v>1990Feminino2o kyu e acimaKATA</v>
      </c>
    </row>
    <row r="273" spans="1:8" ht="15.75" thickBot="1" x14ac:dyDescent="0.3">
      <c r="A273" s="273" t="s">
        <v>946</v>
      </c>
      <c r="B273" s="185">
        <v>214</v>
      </c>
      <c r="C273" s="187">
        <v>1991</v>
      </c>
      <c r="D273" s="187" t="s">
        <v>30</v>
      </c>
      <c r="E273" s="195" t="s">
        <v>610</v>
      </c>
      <c r="F273" s="195" t="s">
        <v>5</v>
      </c>
      <c r="H273" t="str">
        <f t="shared" si="4"/>
        <v>1991Feminino2o kyu e acimaKATA</v>
      </c>
    </row>
    <row r="274" spans="1:8" ht="15.75" thickBot="1" x14ac:dyDescent="0.3">
      <c r="A274" s="279" t="s">
        <v>847</v>
      </c>
      <c r="B274" s="183">
        <v>215</v>
      </c>
      <c r="C274" s="188">
        <v>1972</v>
      </c>
      <c r="D274" s="188" t="s">
        <v>30</v>
      </c>
      <c r="E274" s="196" t="s">
        <v>607</v>
      </c>
      <c r="F274" s="196" t="s">
        <v>5</v>
      </c>
      <c r="H274" t="str">
        <f t="shared" si="4"/>
        <v>1972FemininoAté 3o kyuKATA</v>
      </c>
    </row>
    <row r="275" spans="1:8" ht="15.75" thickBot="1" x14ac:dyDescent="0.3">
      <c r="A275" s="279" t="s">
        <v>848</v>
      </c>
      <c r="B275" s="183">
        <v>215</v>
      </c>
      <c r="C275" s="188">
        <v>1973</v>
      </c>
      <c r="D275" s="188" t="s">
        <v>30</v>
      </c>
      <c r="E275" s="196" t="s">
        <v>607</v>
      </c>
      <c r="F275" s="196" t="s">
        <v>5</v>
      </c>
      <c r="H275" t="str">
        <f t="shared" si="4"/>
        <v>1973FemininoAté 3o kyuKATA</v>
      </c>
    </row>
    <row r="276" spans="1:8" ht="15.75" thickBot="1" x14ac:dyDescent="0.3">
      <c r="A276" s="279" t="s">
        <v>849</v>
      </c>
      <c r="B276" s="183">
        <v>215</v>
      </c>
      <c r="C276" s="188">
        <v>1974</v>
      </c>
      <c r="D276" s="188" t="s">
        <v>30</v>
      </c>
      <c r="E276" s="196" t="s">
        <v>607</v>
      </c>
      <c r="F276" s="196" t="s">
        <v>5</v>
      </c>
      <c r="H276" t="str">
        <f t="shared" si="4"/>
        <v>1974FemininoAté 3o kyuKATA</v>
      </c>
    </row>
    <row r="277" spans="1:8" ht="15.75" thickBot="1" x14ac:dyDescent="0.3">
      <c r="A277" s="279" t="s">
        <v>850</v>
      </c>
      <c r="B277" s="183">
        <v>215</v>
      </c>
      <c r="C277" s="188">
        <v>1975</v>
      </c>
      <c r="D277" s="188" t="s">
        <v>30</v>
      </c>
      <c r="E277" s="196" t="s">
        <v>607</v>
      </c>
      <c r="F277" s="196" t="s">
        <v>5</v>
      </c>
      <c r="H277" t="str">
        <f t="shared" si="4"/>
        <v>1975FemininoAté 3o kyuKATA</v>
      </c>
    </row>
    <row r="278" spans="1:8" ht="15.75" thickBot="1" x14ac:dyDescent="0.3">
      <c r="A278" s="279" t="s">
        <v>851</v>
      </c>
      <c r="B278" s="183">
        <v>215</v>
      </c>
      <c r="C278" s="188">
        <v>1976</v>
      </c>
      <c r="D278" s="188" t="s">
        <v>30</v>
      </c>
      <c r="E278" s="196" t="s">
        <v>607</v>
      </c>
      <c r="F278" s="196" t="s">
        <v>5</v>
      </c>
      <c r="H278" t="str">
        <f t="shared" si="4"/>
        <v>1976FemininoAté 3o kyuKATA</v>
      </c>
    </row>
    <row r="279" spans="1:8" ht="15.75" thickBot="1" x14ac:dyDescent="0.3">
      <c r="A279" s="279" t="s">
        <v>852</v>
      </c>
      <c r="B279" s="183">
        <v>215</v>
      </c>
      <c r="C279" s="188">
        <v>1977</v>
      </c>
      <c r="D279" s="188" t="s">
        <v>30</v>
      </c>
      <c r="E279" s="196" t="s">
        <v>607</v>
      </c>
      <c r="F279" s="196" t="s">
        <v>5</v>
      </c>
      <c r="H279" t="str">
        <f t="shared" si="4"/>
        <v>1977FemininoAté 3o kyuKATA</v>
      </c>
    </row>
    <row r="280" spans="1:8" ht="15.75" thickBot="1" x14ac:dyDescent="0.3">
      <c r="A280" s="279" t="s">
        <v>853</v>
      </c>
      <c r="B280" s="183">
        <v>215</v>
      </c>
      <c r="C280" s="188">
        <v>1978</v>
      </c>
      <c r="D280" s="188" t="s">
        <v>30</v>
      </c>
      <c r="E280" s="196" t="s">
        <v>607</v>
      </c>
      <c r="F280" s="196" t="s">
        <v>5</v>
      </c>
      <c r="H280" t="str">
        <f t="shared" si="4"/>
        <v>1978FemininoAté 3o kyuKATA</v>
      </c>
    </row>
    <row r="281" spans="1:8" ht="15.75" thickBot="1" x14ac:dyDescent="0.3">
      <c r="A281" s="279" t="s">
        <v>854</v>
      </c>
      <c r="B281" s="183">
        <v>215</v>
      </c>
      <c r="C281" s="188">
        <v>1979</v>
      </c>
      <c r="D281" s="188" t="s">
        <v>30</v>
      </c>
      <c r="E281" s="196" t="s">
        <v>607</v>
      </c>
      <c r="F281" s="196" t="s">
        <v>5</v>
      </c>
      <c r="H281" t="str">
        <f t="shared" si="4"/>
        <v>1979FemininoAté 3o kyuKATA</v>
      </c>
    </row>
    <row r="282" spans="1:8" ht="15.75" thickBot="1" x14ac:dyDescent="0.3">
      <c r="A282" s="279" t="s">
        <v>855</v>
      </c>
      <c r="B282" s="183">
        <v>215</v>
      </c>
      <c r="C282" s="188">
        <v>1980</v>
      </c>
      <c r="D282" s="188" t="s">
        <v>30</v>
      </c>
      <c r="E282" s="196" t="s">
        <v>607</v>
      </c>
      <c r="F282" s="196" t="s">
        <v>5</v>
      </c>
      <c r="H282" t="str">
        <f t="shared" si="4"/>
        <v>1980FemininoAté 3o kyuKATA</v>
      </c>
    </row>
    <row r="283" spans="1:8" ht="15.75" thickBot="1" x14ac:dyDescent="0.3">
      <c r="A283" s="279" t="s">
        <v>856</v>
      </c>
      <c r="B283" s="183">
        <v>215</v>
      </c>
      <c r="C283" s="188">
        <v>1981</v>
      </c>
      <c r="D283" s="188" t="s">
        <v>30</v>
      </c>
      <c r="E283" s="196" t="s">
        <v>607</v>
      </c>
      <c r="F283" s="196" t="s">
        <v>5</v>
      </c>
      <c r="H283" t="str">
        <f t="shared" si="4"/>
        <v>1981FemininoAté 3o kyuKATA</v>
      </c>
    </row>
    <row r="284" spans="1:8" ht="15.75" thickBot="1" x14ac:dyDescent="0.3">
      <c r="A284" s="273" t="s">
        <v>927</v>
      </c>
      <c r="B284" s="185">
        <v>216</v>
      </c>
      <c r="C284" s="187">
        <v>1972</v>
      </c>
      <c r="D284" s="187" t="s">
        <v>30</v>
      </c>
      <c r="E284" s="195" t="s">
        <v>610</v>
      </c>
      <c r="F284" s="195" t="s">
        <v>5</v>
      </c>
      <c r="H284" t="str">
        <f t="shared" si="4"/>
        <v>1972Feminino2o kyu e acimaKATA</v>
      </c>
    </row>
    <row r="285" spans="1:8" ht="15.75" thickBot="1" x14ac:dyDescent="0.3">
      <c r="A285" s="273" t="s">
        <v>928</v>
      </c>
      <c r="B285" s="185">
        <v>216</v>
      </c>
      <c r="C285" s="187">
        <v>1973</v>
      </c>
      <c r="D285" s="187" t="s">
        <v>30</v>
      </c>
      <c r="E285" s="195" t="s">
        <v>610</v>
      </c>
      <c r="F285" s="195" t="s">
        <v>5</v>
      </c>
      <c r="H285" t="str">
        <f t="shared" si="4"/>
        <v>1973Feminino2o kyu e acimaKATA</v>
      </c>
    </row>
    <row r="286" spans="1:8" ht="15.75" thickBot="1" x14ac:dyDescent="0.3">
      <c r="A286" s="273" t="s">
        <v>929</v>
      </c>
      <c r="B286" s="185">
        <v>216</v>
      </c>
      <c r="C286" s="187">
        <v>1974</v>
      </c>
      <c r="D286" s="187" t="s">
        <v>30</v>
      </c>
      <c r="E286" s="195" t="s">
        <v>610</v>
      </c>
      <c r="F286" s="195" t="s">
        <v>5</v>
      </c>
      <c r="H286" t="str">
        <f t="shared" si="4"/>
        <v>1974Feminino2o kyu e acimaKATA</v>
      </c>
    </row>
    <row r="287" spans="1:8" ht="15.75" thickBot="1" x14ac:dyDescent="0.3">
      <c r="A287" s="273" t="s">
        <v>930</v>
      </c>
      <c r="B287" s="185">
        <v>216</v>
      </c>
      <c r="C287" s="187">
        <v>1975</v>
      </c>
      <c r="D287" s="187" t="s">
        <v>30</v>
      </c>
      <c r="E287" s="195" t="s">
        <v>610</v>
      </c>
      <c r="F287" s="195" t="s">
        <v>5</v>
      </c>
      <c r="H287" t="str">
        <f t="shared" si="4"/>
        <v>1975Feminino2o kyu e acimaKATA</v>
      </c>
    </row>
    <row r="288" spans="1:8" ht="15.75" thickBot="1" x14ac:dyDescent="0.3">
      <c r="A288" s="273" t="s">
        <v>931</v>
      </c>
      <c r="B288" s="185">
        <v>216</v>
      </c>
      <c r="C288" s="187">
        <v>1976</v>
      </c>
      <c r="D288" s="187" t="s">
        <v>30</v>
      </c>
      <c r="E288" s="195" t="s">
        <v>610</v>
      </c>
      <c r="F288" s="195" t="s">
        <v>5</v>
      </c>
      <c r="H288" t="str">
        <f t="shared" si="4"/>
        <v>1976Feminino2o kyu e acimaKATA</v>
      </c>
    </row>
    <row r="289" spans="1:8" ht="15.75" thickBot="1" x14ac:dyDescent="0.3">
      <c r="A289" s="273" t="s">
        <v>932</v>
      </c>
      <c r="B289" s="185">
        <v>216</v>
      </c>
      <c r="C289" s="187">
        <v>1977</v>
      </c>
      <c r="D289" s="187" t="s">
        <v>30</v>
      </c>
      <c r="E289" s="195" t="s">
        <v>610</v>
      </c>
      <c r="F289" s="195" t="s">
        <v>5</v>
      </c>
      <c r="H289" t="str">
        <f t="shared" si="4"/>
        <v>1977Feminino2o kyu e acimaKATA</v>
      </c>
    </row>
    <row r="290" spans="1:8" ht="15.75" thickBot="1" x14ac:dyDescent="0.3">
      <c r="A290" s="273" t="s">
        <v>933</v>
      </c>
      <c r="B290" s="185">
        <v>216</v>
      </c>
      <c r="C290" s="187">
        <v>1978</v>
      </c>
      <c r="D290" s="187" t="s">
        <v>30</v>
      </c>
      <c r="E290" s="195" t="s">
        <v>610</v>
      </c>
      <c r="F290" s="195" t="s">
        <v>5</v>
      </c>
      <c r="H290" t="str">
        <f t="shared" si="4"/>
        <v>1978Feminino2o kyu e acimaKATA</v>
      </c>
    </row>
    <row r="291" spans="1:8" ht="15.75" thickBot="1" x14ac:dyDescent="0.3">
      <c r="A291" s="273" t="s">
        <v>934</v>
      </c>
      <c r="B291" s="185">
        <v>216</v>
      </c>
      <c r="C291" s="187">
        <v>1979</v>
      </c>
      <c r="D291" s="187" t="s">
        <v>30</v>
      </c>
      <c r="E291" s="195" t="s">
        <v>610</v>
      </c>
      <c r="F291" s="195" t="s">
        <v>5</v>
      </c>
      <c r="H291" t="str">
        <f t="shared" si="4"/>
        <v>1979Feminino2o kyu e acimaKATA</v>
      </c>
    </row>
    <row r="292" spans="1:8" ht="15.75" thickBot="1" x14ac:dyDescent="0.3">
      <c r="A292" s="273" t="s">
        <v>935</v>
      </c>
      <c r="B292" s="185">
        <v>216</v>
      </c>
      <c r="C292" s="187">
        <v>1980</v>
      </c>
      <c r="D292" s="187" t="s">
        <v>30</v>
      </c>
      <c r="E292" s="195" t="s">
        <v>610</v>
      </c>
      <c r="F292" s="195" t="s">
        <v>5</v>
      </c>
      <c r="H292" t="str">
        <f t="shared" si="4"/>
        <v>1980Feminino2o kyu e acimaKATA</v>
      </c>
    </row>
    <row r="293" spans="1:8" ht="15.75" thickBot="1" x14ac:dyDescent="0.3">
      <c r="A293" s="273" t="s">
        <v>936</v>
      </c>
      <c r="B293" s="185">
        <v>216</v>
      </c>
      <c r="C293" s="187">
        <v>1981</v>
      </c>
      <c r="D293" s="187" t="s">
        <v>30</v>
      </c>
      <c r="E293" s="195" t="s">
        <v>610</v>
      </c>
      <c r="F293" s="195" t="s">
        <v>5</v>
      </c>
      <c r="H293" t="str">
        <f t="shared" si="4"/>
        <v>1981Feminino2o kyu e acimaKATA</v>
      </c>
    </row>
    <row r="294" spans="1:8" ht="15.75" thickBot="1" x14ac:dyDescent="0.3">
      <c r="A294" s="279" t="s">
        <v>837</v>
      </c>
      <c r="B294" s="183">
        <v>217</v>
      </c>
      <c r="C294" s="188">
        <v>1962</v>
      </c>
      <c r="D294" s="188" t="s">
        <v>30</v>
      </c>
      <c r="E294" s="196" t="s">
        <v>607</v>
      </c>
      <c r="F294" s="196" t="s">
        <v>5</v>
      </c>
      <c r="H294" t="str">
        <f t="shared" si="4"/>
        <v>1962FemininoAté 3o kyuKATA</v>
      </c>
    </row>
    <row r="295" spans="1:8" ht="15.75" thickBot="1" x14ac:dyDescent="0.3">
      <c r="A295" s="279" t="s">
        <v>838</v>
      </c>
      <c r="B295" s="183">
        <v>217</v>
      </c>
      <c r="C295" s="188">
        <v>1963</v>
      </c>
      <c r="D295" s="188" t="s">
        <v>30</v>
      </c>
      <c r="E295" s="196" t="s">
        <v>607</v>
      </c>
      <c r="F295" s="196" t="s">
        <v>5</v>
      </c>
      <c r="H295" t="str">
        <f t="shared" si="4"/>
        <v>1963FemininoAté 3o kyuKATA</v>
      </c>
    </row>
    <row r="296" spans="1:8" ht="15.75" thickBot="1" x14ac:dyDescent="0.3">
      <c r="A296" s="279" t="s">
        <v>839</v>
      </c>
      <c r="B296" s="183">
        <v>217</v>
      </c>
      <c r="C296" s="188">
        <v>1964</v>
      </c>
      <c r="D296" s="188" t="s">
        <v>30</v>
      </c>
      <c r="E296" s="196" t="s">
        <v>607</v>
      </c>
      <c r="F296" s="196" t="s">
        <v>5</v>
      </c>
      <c r="H296" t="str">
        <f t="shared" si="4"/>
        <v>1964FemininoAté 3o kyuKATA</v>
      </c>
    </row>
    <row r="297" spans="1:8" ht="15.75" thickBot="1" x14ac:dyDescent="0.3">
      <c r="A297" s="279" t="s">
        <v>840</v>
      </c>
      <c r="B297" s="183">
        <v>217</v>
      </c>
      <c r="C297" s="188">
        <v>1965</v>
      </c>
      <c r="D297" s="188" t="s">
        <v>30</v>
      </c>
      <c r="E297" s="196" t="s">
        <v>607</v>
      </c>
      <c r="F297" s="196" t="s">
        <v>5</v>
      </c>
      <c r="H297" t="str">
        <f t="shared" si="4"/>
        <v>1965FemininoAté 3o kyuKATA</v>
      </c>
    </row>
    <row r="298" spans="1:8" ht="15.75" thickBot="1" x14ac:dyDescent="0.3">
      <c r="A298" s="279" t="s">
        <v>841</v>
      </c>
      <c r="B298" s="183">
        <v>217</v>
      </c>
      <c r="C298" s="188">
        <v>1966</v>
      </c>
      <c r="D298" s="188" t="s">
        <v>30</v>
      </c>
      <c r="E298" s="196" t="s">
        <v>607</v>
      </c>
      <c r="F298" s="196" t="s">
        <v>5</v>
      </c>
      <c r="H298" t="str">
        <f t="shared" si="4"/>
        <v>1966FemininoAté 3o kyuKATA</v>
      </c>
    </row>
    <row r="299" spans="1:8" ht="15.75" thickBot="1" x14ac:dyDescent="0.3">
      <c r="A299" s="279" t="s">
        <v>842</v>
      </c>
      <c r="B299" s="183">
        <v>217</v>
      </c>
      <c r="C299" s="188">
        <v>1967</v>
      </c>
      <c r="D299" s="188" t="s">
        <v>30</v>
      </c>
      <c r="E299" s="196" t="s">
        <v>607</v>
      </c>
      <c r="F299" s="196" t="s">
        <v>5</v>
      </c>
      <c r="H299" t="str">
        <f t="shared" si="4"/>
        <v>1967FemininoAté 3o kyuKATA</v>
      </c>
    </row>
    <row r="300" spans="1:8" ht="15.75" thickBot="1" x14ac:dyDescent="0.3">
      <c r="A300" s="279" t="s">
        <v>843</v>
      </c>
      <c r="B300" s="183">
        <v>217</v>
      </c>
      <c r="C300" s="188">
        <v>1968</v>
      </c>
      <c r="D300" s="188" t="s">
        <v>30</v>
      </c>
      <c r="E300" s="196" t="s">
        <v>607</v>
      </c>
      <c r="F300" s="196" t="s">
        <v>5</v>
      </c>
      <c r="H300" t="str">
        <f t="shared" si="4"/>
        <v>1968FemininoAté 3o kyuKATA</v>
      </c>
    </row>
    <row r="301" spans="1:8" ht="15.75" thickBot="1" x14ac:dyDescent="0.3">
      <c r="A301" s="279" t="s">
        <v>844</v>
      </c>
      <c r="B301" s="183">
        <v>217</v>
      </c>
      <c r="C301" s="188">
        <v>1969</v>
      </c>
      <c r="D301" s="188" t="s">
        <v>30</v>
      </c>
      <c r="E301" s="196" t="s">
        <v>607</v>
      </c>
      <c r="F301" s="196" t="s">
        <v>5</v>
      </c>
      <c r="H301" t="str">
        <f t="shared" si="4"/>
        <v>1969FemininoAté 3o kyuKATA</v>
      </c>
    </row>
    <row r="302" spans="1:8" ht="15.75" thickBot="1" x14ac:dyDescent="0.3">
      <c r="A302" s="279" t="s">
        <v>845</v>
      </c>
      <c r="B302" s="183">
        <v>217</v>
      </c>
      <c r="C302" s="188">
        <v>1970</v>
      </c>
      <c r="D302" s="188" t="s">
        <v>30</v>
      </c>
      <c r="E302" s="196" t="s">
        <v>607</v>
      </c>
      <c r="F302" s="196" t="s">
        <v>5</v>
      </c>
      <c r="H302" t="str">
        <f t="shared" si="4"/>
        <v>1970FemininoAté 3o kyuKATA</v>
      </c>
    </row>
    <row r="303" spans="1:8" ht="15.75" thickBot="1" x14ac:dyDescent="0.3">
      <c r="A303" s="279" t="s">
        <v>846</v>
      </c>
      <c r="B303" s="183">
        <v>217</v>
      </c>
      <c r="C303" s="188">
        <v>1971</v>
      </c>
      <c r="D303" s="188" t="s">
        <v>30</v>
      </c>
      <c r="E303" s="196" t="s">
        <v>607</v>
      </c>
      <c r="F303" s="196" t="s">
        <v>5</v>
      </c>
      <c r="H303" t="str">
        <f t="shared" si="4"/>
        <v>1971FemininoAté 3o kyuKATA</v>
      </c>
    </row>
    <row r="304" spans="1:8" ht="15.75" thickBot="1" x14ac:dyDescent="0.3">
      <c r="A304" s="273" t="s">
        <v>917</v>
      </c>
      <c r="B304" s="185">
        <v>218</v>
      </c>
      <c r="C304" s="187">
        <v>1962</v>
      </c>
      <c r="D304" s="187" t="s">
        <v>30</v>
      </c>
      <c r="E304" s="195" t="s">
        <v>610</v>
      </c>
      <c r="F304" s="195" t="s">
        <v>5</v>
      </c>
      <c r="H304" t="str">
        <f t="shared" si="4"/>
        <v>1962Feminino2o kyu e acimaKATA</v>
      </c>
    </row>
    <row r="305" spans="1:8" ht="15.75" thickBot="1" x14ac:dyDescent="0.3">
      <c r="A305" s="273" t="s">
        <v>918</v>
      </c>
      <c r="B305" s="185">
        <v>218</v>
      </c>
      <c r="C305" s="187">
        <v>1963</v>
      </c>
      <c r="D305" s="187" t="s">
        <v>30</v>
      </c>
      <c r="E305" s="195" t="s">
        <v>610</v>
      </c>
      <c r="F305" s="195" t="s">
        <v>5</v>
      </c>
      <c r="H305" t="str">
        <f t="shared" si="4"/>
        <v>1963Feminino2o kyu e acimaKATA</v>
      </c>
    </row>
    <row r="306" spans="1:8" ht="15.75" thickBot="1" x14ac:dyDescent="0.3">
      <c r="A306" s="273" t="s">
        <v>919</v>
      </c>
      <c r="B306" s="185">
        <v>218</v>
      </c>
      <c r="C306" s="187">
        <v>1964</v>
      </c>
      <c r="D306" s="187" t="s">
        <v>30</v>
      </c>
      <c r="E306" s="195" t="s">
        <v>610</v>
      </c>
      <c r="F306" s="195" t="s">
        <v>5</v>
      </c>
      <c r="H306" t="str">
        <f t="shared" si="4"/>
        <v>1964Feminino2o kyu e acimaKATA</v>
      </c>
    </row>
    <row r="307" spans="1:8" ht="15.75" thickBot="1" x14ac:dyDescent="0.3">
      <c r="A307" s="273" t="s">
        <v>920</v>
      </c>
      <c r="B307" s="185">
        <v>218</v>
      </c>
      <c r="C307" s="187">
        <v>1965</v>
      </c>
      <c r="D307" s="187" t="s">
        <v>30</v>
      </c>
      <c r="E307" s="195" t="s">
        <v>610</v>
      </c>
      <c r="F307" s="195" t="s">
        <v>5</v>
      </c>
      <c r="H307" t="str">
        <f t="shared" si="4"/>
        <v>1965Feminino2o kyu e acimaKATA</v>
      </c>
    </row>
    <row r="308" spans="1:8" ht="15.75" thickBot="1" x14ac:dyDescent="0.3">
      <c r="A308" s="273" t="s">
        <v>921</v>
      </c>
      <c r="B308" s="185">
        <v>218</v>
      </c>
      <c r="C308" s="187">
        <v>1966</v>
      </c>
      <c r="D308" s="187" t="s">
        <v>30</v>
      </c>
      <c r="E308" s="195" t="s">
        <v>610</v>
      </c>
      <c r="F308" s="195" t="s">
        <v>5</v>
      </c>
      <c r="H308" t="str">
        <f t="shared" si="4"/>
        <v>1966Feminino2o kyu e acimaKATA</v>
      </c>
    </row>
    <row r="309" spans="1:8" ht="15.75" thickBot="1" x14ac:dyDescent="0.3">
      <c r="A309" s="273" t="s">
        <v>922</v>
      </c>
      <c r="B309" s="185">
        <v>218</v>
      </c>
      <c r="C309" s="187">
        <v>1967</v>
      </c>
      <c r="D309" s="187" t="s">
        <v>30</v>
      </c>
      <c r="E309" s="195" t="s">
        <v>610</v>
      </c>
      <c r="F309" s="195" t="s">
        <v>5</v>
      </c>
      <c r="H309" t="str">
        <f t="shared" si="4"/>
        <v>1967Feminino2o kyu e acimaKATA</v>
      </c>
    </row>
    <row r="310" spans="1:8" ht="15.75" thickBot="1" x14ac:dyDescent="0.3">
      <c r="A310" s="273" t="s">
        <v>923</v>
      </c>
      <c r="B310" s="185">
        <v>218</v>
      </c>
      <c r="C310" s="187">
        <v>1968</v>
      </c>
      <c r="D310" s="187" t="s">
        <v>30</v>
      </c>
      <c r="E310" s="195" t="s">
        <v>610</v>
      </c>
      <c r="F310" s="195" t="s">
        <v>5</v>
      </c>
      <c r="H310" t="str">
        <f t="shared" si="4"/>
        <v>1968Feminino2o kyu e acimaKATA</v>
      </c>
    </row>
    <row r="311" spans="1:8" ht="15.75" thickBot="1" x14ac:dyDescent="0.3">
      <c r="A311" s="273" t="s">
        <v>924</v>
      </c>
      <c r="B311" s="185">
        <v>218</v>
      </c>
      <c r="C311" s="187">
        <v>1969</v>
      </c>
      <c r="D311" s="187" t="s">
        <v>30</v>
      </c>
      <c r="E311" s="195" t="s">
        <v>610</v>
      </c>
      <c r="F311" s="195" t="s">
        <v>5</v>
      </c>
      <c r="H311" t="str">
        <f t="shared" si="4"/>
        <v>1969Feminino2o kyu e acimaKATA</v>
      </c>
    </row>
    <row r="312" spans="1:8" ht="15.75" thickBot="1" x14ac:dyDescent="0.3">
      <c r="A312" s="273" t="s">
        <v>925</v>
      </c>
      <c r="B312" s="185">
        <v>218</v>
      </c>
      <c r="C312" s="187">
        <v>1970</v>
      </c>
      <c r="D312" s="187" t="s">
        <v>30</v>
      </c>
      <c r="E312" s="195" t="s">
        <v>610</v>
      </c>
      <c r="F312" s="195" t="s">
        <v>5</v>
      </c>
      <c r="H312" t="str">
        <f t="shared" si="4"/>
        <v>1970Feminino2o kyu e acimaKATA</v>
      </c>
    </row>
    <row r="313" spans="1:8" ht="15.75" thickBot="1" x14ac:dyDescent="0.3">
      <c r="A313" s="273" t="s">
        <v>926</v>
      </c>
      <c r="B313" s="185">
        <v>218</v>
      </c>
      <c r="C313" s="187">
        <v>1971</v>
      </c>
      <c r="D313" s="187" t="s">
        <v>30</v>
      </c>
      <c r="E313" s="195" t="s">
        <v>610</v>
      </c>
      <c r="F313" s="195" t="s">
        <v>5</v>
      </c>
      <c r="H313" t="str">
        <f t="shared" si="4"/>
        <v>1971Feminino2o kyu e acimaKATA</v>
      </c>
    </row>
    <row r="314" spans="1:8" ht="15.75" thickBot="1" x14ac:dyDescent="0.3">
      <c r="A314" s="279" t="s">
        <v>801</v>
      </c>
      <c r="B314" s="183">
        <v>219</v>
      </c>
      <c r="C314" s="188">
        <v>1926</v>
      </c>
      <c r="D314" s="188" t="s">
        <v>30</v>
      </c>
      <c r="E314" s="196" t="s">
        <v>607</v>
      </c>
      <c r="F314" s="196" t="s">
        <v>5</v>
      </c>
      <c r="H314" t="str">
        <f t="shared" si="4"/>
        <v>1926FemininoAté 3o kyuKATA</v>
      </c>
    </row>
    <row r="315" spans="1:8" ht="15.75" thickBot="1" x14ac:dyDescent="0.3">
      <c r="A315" s="279" t="s">
        <v>802</v>
      </c>
      <c r="B315" s="183">
        <v>219</v>
      </c>
      <c r="C315" s="188">
        <v>1927</v>
      </c>
      <c r="D315" s="188" t="s">
        <v>30</v>
      </c>
      <c r="E315" s="196" t="s">
        <v>607</v>
      </c>
      <c r="F315" s="196" t="s">
        <v>5</v>
      </c>
      <c r="H315" t="str">
        <f t="shared" si="4"/>
        <v>1927FemininoAté 3o kyuKATA</v>
      </c>
    </row>
    <row r="316" spans="1:8" ht="15.75" thickBot="1" x14ac:dyDescent="0.3">
      <c r="A316" s="279" t="s">
        <v>803</v>
      </c>
      <c r="B316" s="183">
        <v>219</v>
      </c>
      <c r="C316" s="188">
        <v>1928</v>
      </c>
      <c r="D316" s="188" t="s">
        <v>30</v>
      </c>
      <c r="E316" s="196" t="s">
        <v>607</v>
      </c>
      <c r="F316" s="196" t="s">
        <v>5</v>
      </c>
      <c r="H316" t="str">
        <f t="shared" si="4"/>
        <v>1928FemininoAté 3o kyuKATA</v>
      </c>
    </row>
    <row r="317" spans="1:8" ht="15.75" thickBot="1" x14ac:dyDescent="0.3">
      <c r="A317" s="279" t="s">
        <v>804</v>
      </c>
      <c r="B317" s="183">
        <v>219</v>
      </c>
      <c r="C317" s="188">
        <v>1929</v>
      </c>
      <c r="D317" s="188" t="s">
        <v>30</v>
      </c>
      <c r="E317" s="196" t="s">
        <v>607</v>
      </c>
      <c r="F317" s="196" t="s">
        <v>5</v>
      </c>
      <c r="H317" t="str">
        <f t="shared" si="4"/>
        <v>1929FemininoAté 3o kyuKATA</v>
      </c>
    </row>
    <row r="318" spans="1:8" ht="15.75" thickBot="1" x14ac:dyDescent="0.3">
      <c r="A318" s="279" t="s">
        <v>805</v>
      </c>
      <c r="B318" s="183">
        <v>219</v>
      </c>
      <c r="C318" s="188">
        <v>1930</v>
      </c>
      <c r="D318" s="188" t="s">
        <v>30</v>
      </c>
      <c r="E318" s="196" t="s">
        <v>607</v>
      </c>
      <c r="F318" s="196" t="s">
        <v>5</v>
      </c>
      <c r="H318" t="str">
        <f t="shared" si="4"/>
        <v>1930FemininoAté 3o kyuKATA</v>
      </c>
    </row>
    <row r="319" spans="1:8" ht="15.75" thickBot="1" x14ac:dyDescent="0.3">
      <c r="A319" s="279" t="s">
        <v>806</v>
      </c>
      <c r="B319" s="183">
        <v>219</v>
      </c>
      <c r="C319" s="188">
        <v>1931</v>
      </c>
      <c r="D319" s="188" t="s">
        <v>30</v>
      </c>
      <c r="E319" s="196" t="s">
        <v>607</v>
      </c>
      <c r="F319" s="196" t="s">
        <v>5</v>
      </c>
      <c r="H319" t="str">
        <f t="shared" si="4"/>
        <v>1931FemininoAté 3o kyuKATA</v>
      </c>
    </row>
    <row r="320" spans="1:8" ht="15.75" thickBot="1" x14ac:dyDescent="0.3">
      <c r="A320" s="279" t="s">
        <v>807</v>
      </c>
      <c r="B320" s="183">
        <v>219</v>
      </c>
      <c r="C320" s="188">
        <v>1932</v>
      </c>
      <c r="D320" s="188" t="s">
        <v>30</v>
      </c>
      <c r="E320" s="196" t="s">
        <v>607</v>
      </c>
      <c r="F320" s="196" t="s">
        <v>5</v>
      </c>
      <c r="H320" t="str">
        <f t="shared" si="4"/>
        <v>1932FemininoAté 3o kyuKATA</v>
      </c>
    </row>
    <row r="321" spans="1:8" ht="15.75" thickBot="1" x14ac:dyDescent="0.3">
      <c r="A321" s="279" t="s">
        <v>808</v>
      </c>
      <c r="B321" s="183">
        <v>219</v>
      </c>
      <c r="C321" s="188">
        <v>1933</v>
      </c>
      <c r="D321" s="188" t="s">
        <v>30</v>
      </c>
      <c r="E321" s="196" t="s">
        <v>607</v>
      </c>
      <c r="F321" s="196" t="s">
        <v>5</v>
      </c>
      <c r="H321" t="str">
        <f t="shared" si="4"/>
        <v>1933FemininoAté 3o kyuKATA</v>
      </c>
    </row>
    <row r="322" spans="1:8" ht="15.75" thickBot="1" x14ac:dyDescent="0.3">
      <c r="A322" s="279" t="s">
        <v>809</v>
      </c>
      <c r="B322" s="183">
        <v>219</v>
      </c>
      <c r="C322" s="188">
        <v>1934</v>
      </c>
      <c r="D322" s="188" t="s">
        <v>30</v>
      </c>
      <c r="E322" s="196" t="s">
        <v>607</v>
      </c>
      <c r="F322" s="196" t="s">
        <v>5</v>
      </c>
      <c r="H322" t="str">
        <f t="shared" ref="H322:H385" si="5">_xlfn.CONCAT(C322:F322)</f>
        <v>1934FemininoAté 3o kyuKATA</v>
      </c>
    </row>
    <row r="323" spans="1:8" ht="15.75" thickBot="1" x14ac:dyDescent="0.3">
      <c r="A323" s="279" t="s">
        <v>810</v>
      </c>
      <c r="B323" s="183">
        <v>219</v>
      </c>
      <c r="C323" s="188">
        <v>1935</v>
      </c>
      <c r="D323" s="188" t="s">
        <v>30</v>
      </c>
      <c r="E323" s="196" t="s">
        <v>607</v>
      </c>
      <c r="F323" s="196" t="s">
        <v>5</v>
      </c>
      <c r="H323" t="str">
        <f t="shared" si="5"/>
        <v>1935FemininoAté 3o kyuKATA</v>
      </c>
    </row>
    <row r="324" spans="1:8" ht="15.75" thickBot="1" x14ac:dyDescent="0.3">
      <c r="A324" s="279" t="s">
        <v>811</v>
      </c>
      <c r="B324" s="183">
        <v>219</v>
      </c>
      <c r="C324" s="188">
        <v>1936</v>
      </c>
      <c r="D324" s="188" t="s">
        <v>30</v>
      </c>
      <c r="E324" s="196" t="s">
        <v>607</v>
      </c>
      <c r="F324" s="196" t="s">
        <v>5</v>
      </c>
      <c r="H324" t="str">
        <f t="shared" si="5"/>
        <v>1936FemininoAté 3o kyuKATA</v>
      </c>
    </row>
    <row r="325" spans="1:8" ht="15.75" thickBot="1" x14ac:dyDescent="0.3">
      <c r="A325" s="279" t="s">
        <v>812</v>
      </c>
      <c r="B325" s="183">
        <v>219</v>
      </c>
      <c r="C325" s="188">
        <v>1937</v>
      </c>
      <c r="D325" s="188" t="s">
        <v>30</v>
      </c>
      <c r="E325" s="196" t="s">
        <v>607</v>
      </c>
      <c r="F325" s="196" t="s">
        <v>5</v>
      </c>
      <c r="H325" t="str">
        <f t="shared" si="5"/>
        <v>1937FemininoAté 3o kyuKATA</v>
      </c>
    </row>
    <row r="326" spans="1:8" ht="15.75" thickBot="1" x14ac:dyDescent="0.3">
      <c r="A326" s="279" t="s">
        <v>813</v>
      </c>
      <c r="B326" s="183">
        <v>219</v>
      </c>
      <c r="C326" s="188">
        <v>1938</v>
      </c>
      <c r="D326" s="188" t="s">
        <v>30</v>
      </c>
      <c r="E326" s="196" t="s">
        <v>607</v>
      </c>
      <c r="F326" s="196" t="s">
        <v>5</v>
      </c>
      <c r="H326" t="str">
        <f t="shared" si="5"/>
        <v>1938FemininoAté 3o kyuKATA</v>
      </c>
    </row>
    <row r="327" spans="1:8" ht="15.75" thickBot="1" x14ac:dyDescent="0.3">
      <c r="A327" s="279" t="s">
        <v>814</v>
      </c>
      <c r="B327" s="183">
        <v>219</v>
      </c>
      <c r="C327" s="188">
        <v>1939</v>
      </c>
      <c r="D327" s="188" t="s">
        <v>30</v>
      </c>
      <c r="E327" s="196" t="s">
        <v>607</v>
      </c>
      <c r="F327" s="196" t="s">
        <v>5</v>
      </c>
      <c r="H327" t="str">
        <f t="shared" si="5"/>
        <v>1939FemininoAté 3o kyuKATA</v>
      </c>
    </row>
    <row r="328" spans="1:8" ht="15.75" thickBot="1" x14ac:dyDescent="0.3">
      <c r="A328" s="279" t="s">
        <v>815</v>
      </c>
      <c r="B328" s="183">
        <v>219</v>
      </c>
      <c r="C328" s="188">
        <v>1940</v>
      </c>
      <c r="D328" s="188" t="s">
        <v>30</v>
      </c>
      <c r="E328" s="196" t="s">
        <v>607</v>
      </c>
      <c r="F328" s="196" t="s">
        <v>5</v>
      </c>
      <c r="H328" t="str">
        <f t="shared" si="5"/>
        <v>1940FemininoAté 3o kyuKATA</v>
      </c>
    </row>
    <row r="329" spans="1:8" ht="15.75" thickBot="1" x14ac:dyDescent="0.3">
      <c r="A329" s="279" t="s">
        <v>816</v>
      </c>
      <c r="B329" s="183">
        <v>219</v>
      </c>
      <c r="C329" s="188">
        <v>1941</v>
      </c>
      <c r="D329" s="188" t="s">
        <v>30</v>
      </c>
      <c r="E329" s="196" t="s">
        <v>607</v>
      </c>
      <c r="F329" s="196" t="s">
        <v>5</v>
      </c>
      <c r="H329" t="str">
        <f t="shared" si="5"/>
        <v>1941FemininoAté 3o kyuKATA</v>
      </c>
    </row>
    <row r="330" spans="1:8" ht="15.75" thickBot="1" x14ac:dyDescent="0.3">
      <c r="A330" s="279" t="s">
        <v>817</v>
      </c>
      <c r="B330" s="183">
        <v>219</v>
      </c>
      <c r="C330" s="188">
        <v>1942</v>
      </c>
      <c r="D330" s="188" t="s">
        <v>30</v>
      </c>
      <c r="E330" s="196" t="s">
        <v>607</v>
      </c>
      <c r="F330" s="196" t="s">
        <v>5</v>
      </c>
      <c r="H330" t="str">
        <f t="shared" si="5"/>
        <v>1942FemininoAté 3o kyuKATA</v>
      </c>
    </row>
    <row r="331" spans="1:8" ht="15.75" thickBot="1" x14ac:dyDescent="0.3">
      <c r="A331" s="279" t="s">
        <v>818</v>
      </c>
      <c r="B331" s="183">
        <v>219</v>
      </c>
      <c r="C331" s="188">
        <v>1943</v>
      </c>
      <c r="D331" s="188" t="s">
        <v>30</v>
      </c>
      <c r="E331" s="196" t="s">
        <v>607</v>
      </c>
      <c r="F331" s="196" t="s">
        <v>5</v>
      </c>
      <c r="H331" t="str">
        <f t="shared" si="5"/>
        <v>1943FemininoAté 3o kyuKATA</v>
      </c>
    </row>
    <row r="332" spans="1:8" ht="15.75" thickBot="1" x14ac:dyDescent="0.3">
      <c r="A332" s="279" t="s">
        <v>819</v>
      </c>
      <c r="B332" s="183">
        <v>219</v>
      </c>
      <c r="C332" s="188">
        <v>1944</v>
      </c>
      <c r="D332" s="188" t="s">
        <v>30</v>
      </c>
      <c r="E332" s="196" t="s">
        <v>607</v>
      </c>
      <c r="F332" s="196" t="s">
        <v>5</v>
      </c>
      <c r="H332" t="str">
        <f t="shared" si="5"/>
        <v>1944FemininoAté 3o kyuKATA</v>
      </c>
    </row>
    <row r="333" spans="1:8" ht="15.75" thickBot="1" x14ac:dyDescent="0.3">
      <c r="A333" s="279" t="s">
        <v>820</v>
      </c>
      <c r="B333" s="183">
        <v>219</v>
      </c>
      <c r="C333" s="188">
        <v>1945</v>
      </c>
      <c r="D333" s="188" t="s">
        <v>30</v>
      </c>
      <c r="E333" s="196" t="s">
        <v>607</v>
      </c>
      <c r="F333" s="196" t="s">
        <v>5</v>
      </c>
      <c r="H333" t="str">
        <f t="shared" si="5"/>
        <v>1945FemininoAté 3o kyuKATA</v>
      </c>
    </row>
    <row r="334" spans="1:8" ht="15.75" thickBot="1" x14ac:dyDescent="0.3">
      <c r="A334" s="279" t="s">
        <v>821</v>
      </c>
      <c r="B334" s="183">
        <v>219</v>
      </c>
      <c r="C334" s="188">
        <v>1946</v>
      </c>
      <c r="D334" s="188" t="s">
        <v>30</v>
      </c>
      <c r="E334" s="196" t="s">
        <v>607</v>
      </c>
      <c r="F334" s="196" t="s">
        <v>5</v>
      </c>
      <c r="H334" t="str">
        <f t="shared" si="5"/>
        <v>1946FemininoAté 3o kyuKATA</v>
      </c>
    </row>
    <row r="335" spans="1:8" ht="15.75" thickBot="1" x14ac:dyDescent="0.3">
      <c r="A335" s="279" t="s">
        <v>822</v>
      </c>
      <c r="B335" s="183">
        <v>219</v>
      </c>
      <c r="C335" s="188">
        <v>1947</v>
      </c>
      <c r="D335" s="188" t="s">
        <v>30</v>
      </c>
      <c r="E335" s="196" t="s">
        <v>607</v>
      </c>
      <c r="F335" s="196" t="s">
        <v>5</v>
      </c>
      <c r="H335" t="str">
        <f t="shared" si="5"/>
        <v>1947FemininoAté 3o kyuKATA</v>
      </c>
    </row>
    <row r="336" spans="1:8" ht="15.75" thickBot="1" x14ac:dyDescent="0.3">
      <c r="A336" s="279" t="s">
        <v>823</v>
      </c>
      <c r="B336" s="183">
        <v>219</v>
      </c>
      <c r="C336" s="188">
        <v>1948</v>
      </c>
      <c r="D336" s="188" t="s">
        <v>30</v>
      </c>
      <c r="E336" s="196" t="s">
        <v>607</v>
      </c>
      <c r="F336" s="196" t="s">
        <v>5</v>
      </c>
      <c r="H336" t="str">
        <f t="shared" si="5"/>
        <v>1948FemininoAté 3o kyuKATA</v>
      </c>
    </row>
    <row r="337" spans="1:8" ht="15.75" thickBot="1" x14ac:dyDescent="0.3">
      <c r="A337" s="279" t="s">
        <v>824</v>
      </c>
      <c r="B337" s="183">
        <v>219</v>
      </c>
      <c r="C337" s="188">
        <v>1949</v>
      </c>
      <c r="D337" s="188" t="s">
        <v>30</v>
      </c>
      <c r="E337" s="196" t="s">
        <v>607</v>
      </c>
      <c r="F337" s="196" t="s">
        <v>5</v>
      </c>
      <c r="H337" t="str">
        <f t="shared" si="5"/>
        <v>1949FemininoAté 3o kyuKATA</v>
      </c>
    </row>
    <row r="338" spans="1:8" ht="15.75" thickBot="1" x14ac:dyDescent="0.3">
      <c r="A338" s="279" t="s">
        <v>825</v>
      </c>
      <c r="B338" s="183">
        <v>219</v>
      </c>
      <c r="C338" s="188">
        <v>1950</v>
      </c>
      <c r="D338" s="188" t="s">
        <v>30</v>
      </c>
      <c r="E338" s="196" t="s">
        <v>607</v>
      </c>
      <c r="F338" s="196" t="s">
        <v>5</v>
      </c>
      <c r="H338" t="str">
        <f t="shared" si="5"/>
        <v>1950FemininoAté 3o kyuKATA</v>
      </c>
    </row>
    <row r="339" spans="1:8" ht="15.75" thickBot="1" x14ac:dyDescent="0.3">
      <c r="A339" s="279" t="s">
        <v>826</v>
      </c>
      <c r="B339" s="183">
        <v>219</v>
      </c>
      <c r="C339" s="188">
        <v>1951</v>
      </c>
      <c r="D339" s="188" t="s">
        <v>30</v>
      </c>
      <c r="E339" s="196" t="s">
        <v>607</v>
      </c>
      <c r="F339" s="196" t="s">
        <v>5</v>
      </c>
      <c r="H339" t="str">
        <f t="shared" si="5"/>
        <v>1951FemininoAté 3o kyuKATA</v>
      </c>
    </row>
    <row r="340" spans="1:8" ht="15.75" thickBot="1" x14ac:dyDescent="0.3">
      <c r="A340" s="279" t="s">
        <v>827</v>
      </c>
      <c r="B340" s="183">
        <v>219</v>
      </c>
      <c r="C340" s="188">
        <v>1952</v>
      </c>
      <c r="D340" s="188" t="s">
        <v>30</v>
      </c>
      <c r="E340" s="196" t="s">
        <v>607</v>
      </c>
      <c r="F340" s="196" t="s">
        <v>5</v>
      </c>
      <c r="H340" t="str">
        <f t="shared" si="5"/>
        <v>1952FemininoAté 3o kyuKATA</v>
      </c>
    </row>
    <row r="341" spans="1:8" ht="15.75" thickBot="1" x14ac:dyDescent="0.3">
      <c r="A341" s="279" t="s">
        <v>828</v>
      </c>
      <c r="B341" s="183">
        <v>219</v>
      </c>
      <c r="C341" s="188">
        <v>1953</v>
      </c>
      <c r="D341" s="188" t="s">
        <v>30</v>
      </c>
      <c r="E341" s="196" t="s">
        <v>607</v>
      </c>
      <c r="F341" s="196" t="s">
        <v>5</v>
      </c>
      <c r="H341" t="str">
        <f t="shared" si="5"/>
        <v>1953FemininoAté 3o kyuKATA</v>
      </c>
    </row>
    <row r="342" spans="1:8" ht="15.75" thickBot="1" x14ac:dyDescent="0.3">
      <c r="A342" s="279" t="s">
        <v>829</v>
      </c>
      <c r="B342" s="183">
        <v>219</v>
      </c>
      <c r="C342" s="188">
        <v>1954</v>
      </c>
      <c r="D342" s="188" t="s">
        <v>30</v>
      </c>
      <c r="E342" s="196" t="s">
        <v>607</v>
      </c>
      <c r="F342" s="196" t="s">
        <v>5</v>
      </c>
      <c r="H342" t="str">
        <f t="shared" si="5"/>
        <v>1954FemininoAté 3o kyuKATA</v>
      </c>
    </row>
    <row r="343" spans="1:8" ht="15.75" thickBot="1" x14ac:dyDescent="0.3">
      <c r="A343" s="279" t="s">
        <v>830</v>
      </c>
      <c r="B343" s="183">
        <v>219</v>
      </c>
      <c r="C343" s="188">
        <v>1955</v>
      </c>
      <c r="D343" s="188" t="s">
        <v>30</v>
      </c>
      <c r="E343" s="196" t="s">
        <v>607</v>
      </c>
      <c r="F343" s="196" t="s">
        <v>5</v>
      </c>
      <c r="H343" t="str">
        <f t="shared" si="5"/>
        <v>1955FemininoAté 3o kyuKATA</v>
      </c>
    </row>
    <row r="344" spans="1:8" ht="15.75" thickBot="1" x14ac:dyDescent="0.3">
      <c r="A344" s="279" t="s">
        <v>831</v>
      </c>
      <c r="B344" s="183">
        <v>219</v>
      </c>
      <c r="C344" s="188">
        <v>1956</v>
      </c>
      <c r="D344" s="188" t="s">
        <v>30</v>
      </c>
      <c r="E344" s="196" t="s">
        <v>607</v>
      </c>
      <c r="F344" s="196" t="s">
        <v>5</v>
      </c>
      <c r="H344" t="str">
        <f t="shared" si="5"/>
        <v>1956FemininoAté 3o kyuKATA</v>
      </c>
    </row>
    <row r="345" spans="1:8" ht="15.75" thickBot="1" x14ac:dyDescent="0.3">
      <c r="A345" s="279" t="s">
        <v>832</v>
      </c>
      <c r="B345" s="183">
        <v>219</v>
      </c>
      <c r="C345" s="188">
        <v>1957</v>
      </c>
      <c r="D345" s="188" t="s">
        <v>30</v>
      </c>
      <c r="E345" s="196" t="s">
        <v>607</v>
      </c>
      <c r="F345" s="196" t="s">
        <v>5</v>
      </c>
      <c r="H345" t="str">
        <f t="shared" si="5"/>
        <v>1957FemininoAté 3o kyuKATA</v>
      </c>
    </row>
    <row r="346" spans="1:8" ht="15.75" thickBot="1" x14ac:dyDescent="0.3">
      <c r="A346" s="279" t="s">
        <v>833</v>
      </c>
      <c r="B346" s="183">
        <v>219</v>
      </c>
      <c r="C346" s="188">
        <v>1958</v>
      </c>
      <c r="D346" s="188" t="s">
        <v>30</v>
      </c>
      <c r="E346" s="196" t="s">
        <v>607</v>
      </c>
      <c r="F346" s="196" t="s">
        <v>5</v>
      </c>
      <c r="H346" t="str">
        <f t="shared" si="5"/>
        <v>1958FemininoAté 3o kyuKATA</v>
      </c>
    </row>
    <row r="347" spans="1:8" ht="15.75" thickBot="1" x14ac:dyDescent="0.3">
      <c r="A347" s="279" t="s">
        <v>834</v>
      </c>
      <c r="B347" s="183">
        <v>219</v>
      </c>
      <c r="C347" s="188">
        <v>1959</v>
      </c>
      <c r="D347" s="188" t="s">
        <v>30</v>
      </c>
      <c r="E347" s="196" t="s">
        <v>607</v>
      </c>
      <c r="F347" s="196" t="s">
        <v>5</v>
      </c>
      <c r="H347" t="str">
        <f t="shared" si="5"/>
        <v>1959FemininoAté 3o kyuKATA</v>
      </c>
    </row>
    <row r="348" spans="1:8" ht="15.75" thickBot="1" x14ac:dyDescent="0.3">
      <c r="A348" s="279" t="s">
        <v>835</v>
      </c>
      <c r="B348" s="183">
        <v>219</v>
      </c>
      <c r="C348" s="188">
        <v>1960</v>
      </c>
      <c r="D348" s="188" t="s">
        <v>30</v>
      </c>
      <c r="E348" s="196" t="s">
        <v>607</v>
      </c>
      <c r="F348" s="196" t="s">
        <v>5</v>
      </c>
      <c r="H348" t="str">
        <f t="shared" si="5"/>
        <v>1960FemininoAté 3o kyuKATA</v>
      </c>
    </row>
    <row r="349" spans="1:8" ht="15.75" thickBot="1" x14ac:dyDescent="0.3">
      <c r="A349" s="279" t="s">
        <v>836</v>
      </c>
      <c r="B349" s="183">
        <v>219</v>
      </c>
      <c r="C349" s="188">
        <v>1961</v>
      </c>
      <c r="D349" s="188" t="s">
        <v>30</v>
      </c>
      <c r="E349" s="196" t="s">
        <v>607</v>
      </c>
      <c r="F349" s="196" t="s">
        <v>5</v>
      </c>
      <c r="H349" t="str">
        <f t="shared" si="5"/>
        <v>1961FemininoAté 3o kyuKATA</v>
      </c>
    </row>
    <row r="350" spans="1:8" ht="15.75" thickBot="1" x14ac:dyDescent="0.3">
      <c r="A350" s="273" t="s">
        <v>881</v>
      </c>
      <c r="B350" s="185">
        <v>220</v>
      </c>
      <c r="C350" s="187">
        <v>1926</v>
      </c>
      <c r="D350" s="187" t="s">
        <v>30</v>
      </c>
      <c r="E350" s="195" t="s">
        <v>610</v>
      </c>
      <c r="F350" s="195" t="s">
        <v>5</v>
      </c>
      <c r="H350" t="str">
        <f t="shared" si="5"/>
        <v>1926Feminino2o kyu e acimaKATA</v>
      </c>
    </row>
    <row r="351" spans="1:8" ht="15.75" thickBot="1" x14ac:dyDescent="0.3">
      <c r="A351" s="273" t="s">
        <v>882</v>
      </c>
      <c r="B351" s="185">
        <v>220</v>
      </c>
      <c r="C351" s="187">
        <v>1927</v>
      </c>
      <c r="D351" s="187" t="s">
        <v>30</v>
      </c>
      <c r="E351" s="195" t="s">
        <v>610</v>
      </c>
      <c r="F351" s="195" t="s">
        <v>5</v>
      </c>
      <c r="H351" t="str">
        <f t="shared" si="5"/>
        <v>1927Feminino2o kyu e acimaKATA</v>
      </c>
    </row>
    <row r="352" spans="1:8" ht="15.75" thickBot="1" x14ac:dyDescent="0.3">
      <c r="A352" s="273" t="s">
        <v>883</v>
      </c>
      <c r="B352" s="185">
        <v>220</v>
      </c>
      <c r="C352" s="187">
        <v>1928</v>
      </c>
      <c r="D352" s="187" t="s">
        <v>30</v>
      </c>
      <c r="E352" s="195" t="s">
        <v>610</v>
      </c>
      <c r="F352" s="195" t="s">
        <v>5</v>
      </c>
      <c r="H352" t="str">
        <f t="shared" si="5"/>
        <v>1928Feminino2o kyu e acimaKATA</v>
      </c>
    </row>
    <row r="353" spans="1:8" ht="15.75" thickBot="1" x14ac:dyDescent="0.3">
      <c r="A353" s="273" t="s">
        <v>884</v>
      </c>
      <c r="B353" s="185">
        <v>220</v>
      </c>
      <c r="C353" s="187">
        <v>1929</v>
      </c>
      <c r="D353" s="187" t="s">
        <v>30</v>
      </c>
      <c r="E353" s="195" t="s">
        <v>610</v>
      </c>
      <c r="F353" s="195" t="s">
        <v>5</v>
      </c>
      <c r="H353" t="str">
        <f t="shared" si="5"/>
        <v>1929Feminino2o kyu e acimaKATA</v>
      </c>
    </row>
    <row r="354" spans="1:8" ht="15.75" thickBot="1" x14ac:dyDescent="0.3">
      <c r="A354" s="273" t="s">
        <v>885</v>
      </c>
      <c r="B354" s="185">
        <v>220</v>
      </c>
      <c r="C354" s="187">
        <v>1930</v>
      </c>
      <c r="D354" s="187" t="s">
        <v>30</v>
      </c>
      <c r="E354" s="195" t="s">
        <v>610</v>
      </c>
      <c r="F354" s="195" t="s">
        <v>5</v>
      </c>
      <c r="H354" t="str">
        <f t="shared" si="5"/>
        <v>1930Feminino2o kyu e acimaKATA</v>
      </c>
    </row>
    <row r="355" spans="1:8" ht="15.75" thickBot="1" x14ac:dyDescent="0.3">
      <c r="A355" s="273" t="s">
        <v>886</v>
      </c>
      <c r="B355" s="185">
        <v>220</v>
      </c>
      <c r="C355" s="187">
        <v>1931</v>
      </c>
      <c r="D355" s="187" t="s">
        <v>30</v>
      </c>
      <c r="E355" s="195" t="s">
        <v>610</v>
      </c>
      <c r="F355" s="195" t="s">
        <v>5</v>
      </c>
      <c r="H355" t="str">
        <f t="shared" si="5"/>
        <v>1931Feminino2o kyu e acimaKATA</v>
      </c>
    </row>
    <row r="356" spans="1:8" ht="15.75" thickBot="1" x14ac:dyDescent="0.3">
      <c r="A356" s="273" t="s">
        <v>887</v>
      </c>
      <c r="B356" s="185">
        <v>220</v>
      </c>
      <c r="C356" s="187">
        <v>1932</v>
      </c>
      <c r="D356" s="187" t="s">
        <v>30</v>
      </c>
      <c r="E356" s="195" t="s">
        <v>610</v>
      </c>
      <c r="F356" s="195" t="s">
        <v>5</v>
      </c>
      <c r="H356" t="str">
        <f t="shared" si="5"/>
        <v>1932Feminino2o kyu e acimaKATA</v>
      </c>
    </row>
    <row r="357" spans="1:8" ht="15.75" thickBot="1" x14ac:dyDescent="0.3">
      <c r="A357" s="273" t="s">
        <v>888</v>
      </c>
      <c r="B357" s="185">
        <v>220</v>
      </c>
      <c r="C357" s="187">
        <v>1933</v>
      </c>
      <c r="D357" s="187" t="s">
        <v>30</v>
      </c>
      <c r="E357" s="195" t="s">
        <v>610</v>
      </c>
      <c r="F357" s="195" t="s">
        <v>5</v>
      </c>
      <c r="H357" t="str">
        <f t="shared" si="5"/>
        <v>1933Feminino2o kyu e acimaKATA</v>
      </c>
    </row>
    <row r="358" spans="1:8" ht="15.75" thickBot="1" x14ac:dyDescent="0.3">
      <c r="A358" s="273" t="s">
        <v>889</v>
      </c>
      <c r="B358" s="185">
        <v>220</v>
      </c>
      <c r="C358" s="187">
        <v>1934</v>
      </c>
      <c r="D358" s="187" t="s">
        <v>30</v>
      </c>
      <c r="E358" s="195" t="s">
        <v>610</v>
      </c>
      <c r="F358" s="195" t="s">
        <v>5</v>
      </c>
      <c r="H358" t="str">
        <f t="shared" si="5"/>
        <v>1934Feminino2o kyu e acimaKATA</v>
      </c>
    </row>
    <row r="359" spans="1:8" ht="15.75" thickBot="1" x14ac:dyDescent="0.3">
      <c r="A359" s="273" t="s">
        <v>890</v>
      </c>
      <c r="B359" s="185">
        <v>220</v>
      </c>
      <c r="C359" s="187">
        <v>1935</v>
      </c>
      <c r="D359" s="187" t="s">
        <v>30</v>
      </c>
      <c r="E359" s="195" t="s">
        <v>610</v>
      </c>
      <c r="F359" s="195" t="s">
        <v>5</v>
      </c>
      <c r="H359" t="str">
        <f t="shared" si="5"/>
        <v>1935Feminino2o kyu e acimaKATA</v>
      </c>
    </row>
    <row r="360" spans="1:8" ht="15.75" thickBot="1" x14ac:dyDescent="0.3">
      <c r="A360" s="273" t="s">
        <v>891</v>
      </c>
      <c r="B360" s="185">
        <v>220</v>
      </c>
      <c r="C360" s="187">
        <v>1936</v>
      </c>
      <c r="D360" s="187" t="s">
        <v>30</v>
      </c>
      <c r="E360" s="195" t="s">
        <v>610</v>
      </c>
      <c r="F360" s="195" t="s">
        <v>5</v>
      </c>
      <c r="H360" t="str">
        <f t="shared" si="5"/>
        <v>1936Feminino2o kyu e acimaKATA</v>
      </c>
    </row>
    <row r="361" spans="1:8" ht="15.75" thickBot="1" x14ac:dyDescent="0.3">
      <c r="A361" s="273" t="s">
        <v>892</v>
      </c>
      <c r="B361" s="185">
        <v>220</v>
      </c>
      <c r="C361" s="187">
        <v>1937</v>
      </c>
      <c r="D361" s="187" t="s">
        <v>30</v>
      </c>
      <c r="E361" s="195" t="s">
        <v>610</v>
      </c>
      <c r="F361" s="195" t="s">
        <v>5</v>
      </c>
      <c r="H361" t="str">
        <f t="shared" si="5"/>
        <v>1937Feminino2o kyu e acimaKATA</v>
      </c>
    </row>
    <row r="362" spans="1:8" ht="15.75" thickBot="1" x14ac:dyDescent="0.3">
      <c r="A362" s="273" t="s">
        <v>893</v>
      </c>
      <c r="B362" s="185">
        <v>220</v>
      </c>
      <c r="C362" s="187">
        <v>1938</v>
      </c>
      <c r="D362" s="187" t="s">
        <v>30</v>
      </c>
      <c r="E362" s="195" t="s">
        <v>610</v>
      </c>
      <c r="F362" s="195" t="s">
        <v>5</v>
      </c>
      <c r="H362" t="str">
        <f t="shared" si="5"/>
        <v>1938Feminino2o kyu e acimaKATA</v>
      </c>
    </row>
    <row r="363" spans="1:8" ht="15.75" thickBot="1" x14ac:dyDescent="0.3">
      <c r="A363" s="273" t="s">
        <v>894</v>
      </c>
      <c r="B363" s="185">
        <v>220</v>
      </c>
      <c r="C363" s="187">
        <v>1939</v>
      </c>
      <c r="D363" s="187" t="s">
        <v>30</v>
      </c>
      <c r="E363" s="195" t="s">
        <v>610</v>
      </c>
      <c r="F363" s="195" t="s">
        <v>5</v>
      </c>
      <c r="H363" t="str">
        <f t="shared" si="5"/>
        <v>1939Feminino2o kyu e acimaKATA</v>
      </c>
    </row>
    <row r="364" spans="1:8" ht="15.75" thickBot="1" x14ac:dyDescent="0.3">
      <c r="A364" s="273" t="s">
        <v>895</v>
      </c>
      <c r="B364" s="185">
        <v>220</v>
      </c>
      <c r="C364" s="187">
        <v>1940</v>
      </c>
      <c r="D364" s="187" t="s">
        <v>30</v>
      </c>
      <c r="E364" s="195" t="s">
        <v>610</v>
      </c>
      <c r="F364" s="195" t="s">
        <v>5</v>
      </c>
      <c r="H364" t="str">
        <f t="shared" si="5"/>
        <v>1940Feminino2o kyu e acimaKATA</v>
      </c>
    </row>
    <row r="365" spans="1:8" ht="15.75" thickBot="1" x14ac:dyDescent="0.3">
      <c r="A365" s="273" t="s">
        <v>896</v>
      </c>
      <c r="B365" s="185">
        <v>220</v>
      </c>
      <c r="C365" s="187">
        <v>1941</v>
      </c>
      <c r="D365" s="187" t="s">
        <v>30</v>
      </c>
      <c r="E365" s="195" t="s">
        <v>610</v>
      </c>
      <c r="F365" s="195" t="s">
        <v>5</v>
      </c>
      <c r="H365" t="str">
        <f t="shared" si="5"/>
        <v>1941Feminino2o kyu e acimaKATA</v>
      </c>
    </row>
    <row r="366" spans="1:8" ht="15.75" thickBot="1" x14ac:dyDescent="0.3">
      <c r="A366" s="273" t="s">
        <v>897</v>
      </c>
      <c r="B366" s="185">
        <v>220</v>
      </c>
      <c r="C366" s="187">
        <v>1942</v>
      </c>
      <c r="D366" s="187" t="s">
        <v>30</v>
      </c>
      <c r="E366" s="195" t="s">
        <v>610</v>
      </c>
      <c r="F366" s="195" t="s">
        <v>5</v>
      </c>
      <c r="H366" t="str">
        <f t="shared" si="5"/>
        <v>1942Feminino2o kyu e acimaKATA</v>
      </c>
    </row>
    <row r="367" spans="1:8" ht="15.75" thickBot="1" x14ac:dyDescent="0.3">
      <c r="A367" s="273" t="s">
        <v>898</v>
      </c>
      <c r="B367" s="185">
        <v>220</v>
      </c>
      <c r="C367" s="187">
        <v>1943</v>
      </c>
      <c r="D367" s="187" t="s">
        <v>30</v>
      </c>
      <c r="E367" s="195" t="s">
        <v>610</v>
      </c>
      <c r="F367" s="195" t="s">
        <v>5</v>
      </c>
      <c r="H367" t="str">
        <f t="shared" si="5"/>
        <v>1943Feminino2o kyu e acimaKATA</v>
      </c>
    </row>
    <row r="368" spans="1:8" ht="15.75" thickBot="1" x14ac:dyDescent="0.3">
      <c r="A368" s="273" t="s">
        <v>899</v>
      </c>
      <c r="B368" s="185">
        <v>220</v>
      </c>
      <c r="C368" s="187">
        <v>1944</v>
      </c>
      <c r="D368" s="187" t="s">
        <v>30</v>
      </c>
      <c r="E368" s="195" t="s">
        <v>610</v>
      </c>
      <c r="F368" s="195" t="s">
        <v>5</v>
      </c>
      <c r="H368" t="str">
        <f t="shared" si="5"/>
        <v>1944Feminino2o kyu e acimaKATA</v>
      </c>
    </row>
    <row r="369" spans="1:8" ht="15.75" thickBot="1" x14ac:dyDescent="0.3">
      <c r="A369" s="273" t="s">
        <v>900</v>
      </c>
      <c r="B369" s="185">
        <v>220</v>
      </c>
      <c r="C369" s="187">
        <v>1945</v>
      </c>
      <c r="D369" s="187" t="s">
        <v>30</v>
      </c>
      <c r="E369" s="195" t="s">
        <v>610</v>
      </c>
      <c r="F369" s="195" t="s">
        <v>5</v>
      </c>
      <c r="H369" t="str">
        <f t="shared" si="5"/>
        <v>1945Feminino2o kyu e acimaKATA</v>
      </c>
    </row>
    <row r="370" spans="1:8" ht="15.75" thickBot="1" x14ac:dyDescent="0.3">
      <c r="A370" s="273" t="s">
        <v>901</v>
      </c>
      <c r="B370" s="185">
        <v>220</v>
      </c>
      <c r="C370" s="187">
        <v>1946</v>
      </c>
      <c r="D370" s="187" t="s">
        <v>30</v>
      </c>
      <c r="E370" s="195" t="s">
        <v>610</v>
      </c>
      <c r="F370" s="195" t="s">
        <v>5</v>
      </c>
      <c r="H370" t="str">
        <f t="shared" si="5"/>
        <v>1946Feminino2o kyu e acimaKATA</v>
      </c>
    </row>
    <row r="371" spans="1:8" ht="15.75" thickBot="1" x14ac:dyDescent="0.3">
      <c r="A371" s="273" t="s">
        <v>902</v>
      </c>
      <c r="B371" s="185">
        <v>220</v>
      </c>
      <c r="C371" s="187">
        <v>1947</v>
      </c>
      <c r="D371" s="187" t="s">
        <v>30</v>
      </c>
      <c r="E371" s="195" t="s">
        <v>610</v>
      </c>
      <c r="F371" s="195" t="s">
        <v>5</v>
      </c>
      <c r="H371" t="str">
        <f t="shared" si="5"/>
        <v>1947Feminino2o kyu e acimaKATA</v>
      </c>
    </row>
    <row r="372" spans="1:8" ht="15.75" thickBot="1" x14ac:dyDescent="0.3">
      <c r="A372" s="273" t="s">
        <v>903</v>
      </c>
      <c r="B372" s="185">
        <v>220</v>
      </c>
      <c r="C372" s="187">
        <v>1948</v>
      </c>
      <c r="D372" s="187" t="s">
        <v>30</v>
      </c>
      <c r="E372" s="195" t="s">
        <v>610</v>
      </c>
      <c r="F372" s="195" t="s">
        <v>5</v>
      </c>
      <c r="H372" t="str">
        <f t="shared" si="5"/>
        <v>1948Feminino2o kyu e acimaKATA</v>
      </c>
    </row>
    <row r="373" spans="1:8" ht="15.75" thickBot="1" x14ac:dyDescent="0.3">
      <c r="A373" s="273" t="s">
        <v>904</v>
      </c>
      <c r="B373" s="185">
        <v>220</v>
      </c>
      <c r="C373" s="187">
        <v>1949</v>
      </c>
      <c r="D373" s="187" t="s">
        <v>30</v>
      </c>
      <c r="E373" s="195" t="s">
        <v>610</v>
      </c>
      <c r="F373" s="195" t="s">
        <v>5</v>
      </c>
      <c r="H373" t="str">
        <f t="shared" si="5"/>
        <v>1949Feminino2o kyu e acimaKATA</v>
      </c>
    </row>
    <row r="374" spans="1:8" ht="15.75" thickBot="1" x14ac:dyDescent="0.3">
      <c r="A374" s="273" t="s">
        <v>905</v>
      </c>
      <c r="B374" s="185">
        <v>220</v>
      </c>
      <c r="C374" s="187">
        <v>1950</v>
      </c>
      <c r="D374" s="187" t="s">
        <v>30</v>
      </c>
      <c r="E374" s="195" t="s">
        <v>610</v>
      </c>
      <c r="F374" s="195" t="s">
        <v>5</v>
      </c>
      <c r="H374" t="str">
        <f t="shared" si="5"/>
        <v>1950Feminino2o kyu e acimaKATA</v>
      </c>
    </row>
    <row r="375" spans="1:8" ht="15.75" thickBot="1" x14ac:dyDescent="0.3">
      <c r="A375" s="273" t="s">
        <v>906</v>
      </c>
      <c r="B375" s="185">
        <v>220</v>
      </c>
      <c r="C375" s="187">
        <v>1951</v>
      </c>
      <c r="D375" s="187" t="s">
        <v>30</v>
      </c>
      <c r="E375" s="195" t="s">
        <v>610</v>
      </c>
      <c r="F375" s="195" t="s">
        <v>5</v>
      </c>
      <c r="H375" t="str">
        <f t="shared" si="5"/>
        <v>1951Feminino2o kyu e acimaKATA</v>
      </c>
    </row>
    <row r="376" spans="1:8" ht="15.75" thickBot="1" x14ac:dyDescent="0.3">
      <c r="A376" s="273" t="s">
        <v>907</v>
      </c>
      <c r="B376" s="185">
        <v>220</v>
      </c>
      <c r="C376" s="187">
        <v>1952</v>
      </c>
      <c r="D376" s="187" t="s">
        <v>30</v>
      </c>
      <c r="E376" s="195" t="s">
        <v>610</v>
      </c>
      <c r="F376" s="195" t="s">
        <v>5</v>
      </c>
      <c r="H376" t="str">
        <f t="shared" si="5"/>
        <v>1952Feminino2o kyu e acimaKATA</v>
      </c>
    </row>
    <row r="377" spans="1:8" ht="15.75" thickBot="1" x14ac:dyDescent="0.3">
      <c r="A377" s="273" t="s">
        <v>908</v>
      </c>
      <c r="B377" s="185">
        <v>220</v>
      </c>
      <c r="C377" s="187">
        <v>1953</v>
      </c>
      <c r="D377" s="187" t="s">
        <v>30</v>
      </c>
      <c r="E377" s="195" t="s">
        <v>610</v>
      </c>
      <c r="F377" s="195" t="s">
        <v>5</v>
      </c>
      <c r="H377" t="str">
        <f t="shared" si="5"/>
        <v>1953Feminino2o kyu e acimaKATA</v>
      </c>
    </row>
    <row r="378" spans="1:8" ht="15.75" thickBot="1" x14ac:dyDescent="0.3">
      <c r="A378" s="273" t="s">
        <v>909</v>
      </c>
      <c r="B378" s="185">
        <v>220</v>
      </c>
      <c r="C378" s="187">
        <v>1954</v>
      </c>
      <c r="D378" s="187" t="s">
        <v>30</v>
      </c>
      <c r="E378" s="195" t="s">
        <v>610</v>
      </c>
      <c r="F378" s="195" t="s">
        <v>5</v>
      </c>
      <c r="H378" t="str">
        <f t="shared" si="5"/>
        <v>1954Feminino2o kyu e acimaKATA</v>
      </c>
    </row>
    <row r="379" spans="1:8" ht="15.75" thickBot="1" x14ac:dyDescent="0.3">
      <c r="A379" s="273" t="s">
        <v>910</v>
      </c>
      <c r="B379" s="185">
        <v>220</v>
      </c>
      <c r="C379" s="187">
        <v>1955</v>
      </c>
      <c r="D379" s="187" t="s">
        <v>30</v>
      </c>
      <c r="E379" s="195" t="s">
        <v>610</v>
      </c>
      <c r="F379" s="195" t="s">
        <v>5</v>
      </c>
      <c r="H379" t="str">
        <f t="shared" si="5"/>
        <v>1955Feminino2o kyu e acimaKATA</v>
      </c>
    </row>
    <row r="380" spans="1:8" ht="15.75" thickBot="1" x14ac:dyDescent="0.3">
      <c r="A380" s="273" t="s">
        <v>911</v>
      </c>
      <c r="B380" s="185">
        <v>220</v>
      </c>
      <c r="C380" s="187">
        <v>1956</v>
      </c>
      <c r="D380" s="187" t="s">
        <v>30</v>
      </c>
      <c r="E380" s="195" t="s">
        <v>610</v>
      </c>
      <c r="F380" s="195" t="s">
        <v>5</v>
      </c>
      <c r="H380" t="str">
        <f t="shared" si="5"/>
        <v>1956Feminino2o kyu e acimaKATA</v>
      </c>
    </row>
    <row r="381" spans="1:8" ht="15.75" thickBot="1" x14ac:dyDescent="0.3">
      <c r="A381" s="273" t="s">
        <v>912</v>
      </c>
      <c r="B381" s="185">
        <v>220</v>
      </c>
      <c r="C381" s="187">
        <v>1957</v>
      </c>
      <c r="D381" s="187" t="s">
        <v>30</v>
      </c>
      <c r="E381" s="195" t="s">
        <v>610</v>
      </c>
      <c r="F381" s="195" t="s">
        <v>5</v>
      </c>
      <c r="H381" t="str">
        <f t="shared" si="5"/>
        <v>1957Feminino2o kyu e acimaKATA</v>
      </c>
    </row>
    <row r="382" spans="1:8" ht="15.75" thickBot="1" x14ac:dyDescent="0.3">
      <c r="A382" s="273" t="s">
        <v>913</v>
      </c>
      <c r="B382" s="185">
        <v>220</v>
      </c>
      <c r="C382" s="187">
        <v>1958</v>
      </c>
      <c r="D382" s="187" t="s">
        <v>30</v>
      </c>
      <c r="E382" s="195" t="s">
        <v>610</v>
      </c>
      <c r="F382" s="195" t="s">
        <v>5</v>
      </c>
      <c r="H382" t="str">
        <f t="shared" si="5"/>
        <v>1958Feminino2o kyu e acimaKATA</v>
      </c>
    </row>
    <row r="383" spans="1:8" ht="15.75" thickBot="1" x14ac:dyDescent="0.3">
      <c r="A383" s="273" t="s">
        <v>914</v>
      </c>
      <c r="B383" s="185">
        <v>220</v>
      </c>
      <c r="C383" s="187">
        <v>1959</v>
      </c>
      <c r="D383" s="187" t="s">
        <v>30</v>
      </c>
      <c r="E383" s="195" t="s">
        <v>610</v>
      </c>
      <c r="F383" s="195" t="s">
        <v>5</v>
      </c>
      <c r="H383" t="str">
        <f t="shared" si="5"/>
        <v>1959Feminino2o kyu e acimaKATA</v>
      </c>
    </row>
    <row r="384" spans="1:8" ht="15.75" thickBot="1" x14ac:dyDescent="0.3">
      <c r="A384" s="273" t="s">
        <v>915</v>
      </c>
      <c r="B384" s="185">
        <v>220</v>
      </c>
      <c r="C384" s="187">
        <v>1960</v>
      </c>
      <c r="D384" s="187" t="s">
        <v>30</v>
      </c>
      <c r="E384" s="195" t="s">
        <v>610</v>
      </c>
      <c r="F384" s="195" t="s">
        <v>5</v>
      </c>
      <c r="H384" t="str">
        <f t="shared" si="5"/>
        <v>1960Feminino2o kyu e acimaKATA</v>
      </c>
    </row>
    <row r="385" spans="1:8" ht="15.75" thickBot="1" x14ac:dyDescent="0.3">
      <c r="A385" s="273" t="s">
        <v>916</v>
      </c>
      <c r="B385" s="185">
        <v>220</v>
      </c>
      <c r="C385" s="187">
        <v>1961</v>
      </c>
      <c r="D385" s="187" t="s">
        <v>30</v>
      </c>
      <c r="E385" s="195" t="s">
        <v>610</v>
      </c>
      <c r="F385" s="195" t="s">
        <v>5</v>
      </c>
      <c r="H385" t="str">
        <f t="shared" si="5"/>
        <v>1961Feminino2o kyu e acimaKATA</v>
      </c>
    </row>
    <row r="386" spans="1:8" ht="15.75" thickBot="1" x14ac:dyDescent="0.3">
      <c r="A386" s="280" t="s">
        <v>2552</v>
      </c>
      <c r="B386" s="281">
        <v>300</v>
      </c>
      <c r="C386" s="282">
        <v>2015</v>
      </c>
      <c r="D386" s="282" t="s">
        <v>1</v>
      </c>
      <c r="E386" s="283" t="s">
        <v>607</v>
      </c>
      <c r="F386" s="283" t="s">
        <v>4</v>
      </c>
      <c r="H386" t="str">
        <f t="shared" ref="H386:H449" si="6">_xlfn.CONCAT(C386:F386)</f>
        <v>2015MasculinoAté 3o kyuKUMITE</v>
      </c>
    </row>
    <row r="387" spans="1:8" ht="15.75" thickBot="1" x14ac:dyDescent="0.3">
      <c r="A387" s="280" t="s">
        <v>2609</v>
      </c>
      <c r="B387" s="284" t="s">
        <v>2022</v>
      </c>
      <c r="C387" s="282">
        <v>2016</v>
      </c>
      <c r="D387" s="282" t="s">
        <v>1</v>
      </c>
      <c r="E387" s="283" t="s">
        <v>607</v>
      </c>
      <c r="F387" s="283" t="s">
        <v>4</v>
      </c>
      <c r="H387" t="str">
        <f t="shared" si="6"/>
        <v>2016MasculinoAté 3o kyuKUMITE</v>
      </c>
    </row>
    <row r="388" spans="1:8" ht="15.75" thickBot="1" x14ac:dyDescent="0.3">
      <c r="A388" s="273" t="s">
        <v>2553</v>
      </c>
      <c r="B388" s="185">
        <v>301</v>
      </c>
      <c r="C388" s="187">
        <v>2015</v>
      </c>
      <c r="D388" s="187" t="s">
        <v>1</v>
      </c>
      <c r="E388" s="195" t="s">
        <v>610</v>
      </c>
      <c r="F388" s="195" t="s">
        <v>4</v>
      </c>
      <c r="H388" t="str">
        <f t="shared" si="6"/>
        <v>2015Masculino2o kyu e acimaKUMITE</v>
      </c>
    </row>
    <row r="389" spans="1:8" ht="15.75" thickBot="1" x14ac:dyDescent="0.3">
      <c r="A389" s="273" t="s">
        <v>2610</v>
      </c>
      <c r="B389" s="185">
        <v>301</v>
      </c>
      <c r="C389" s="187">
        <v>2016</v>
      </c>
      <c r="D389" s="187" t="s">
        <v>1</v>
      </c>
      <c r="E389" s="195" t="s">
        <v>610</v>
      </c>
      <c r="F389" s="195" t="s">
        <v>4</v>
      </c>
      <c r="H389" t="str">
        <f t="shared" si="6"/>
        <v>2016Masculino2o kyu e acimaKUMITE</v>
      </c>
    </row>
    <row r="390" spans="1:8" ht="15.75" thickBot="1" x14ac:dyDescent="0.3">
      <c r="A390" s="280" t="s">
        <v>1404</v>
      </c>
      <c r="B390" s="284">
        <v>302</v>
      </c>
      <c r="C390" s="282">
        <v>2013</v>
      </c>
      <c r="D390" s="282" t="s">
        <v>1</v>
      </c>
      <c r="E390" s="283" t="s">
        <v>607</v>
      </c>
      <c r="F390" s="283" t="s">
        <v>4</v>
      </c>
      <c r="H390" t="str">
        <f t="shared" si="6"/>
        <v>2013MasculinoAté 3o kyuKUMITE</v>
      </c>
    </row>
    <row r="391" spans="1:8" ht="15.75" thickBot="1" x14ac:dyDescent="0.3">
      <c r="A391" s="280" t="s">
        <v>1464</v>
      </c>
      <c r="B391" s="284">
        <v>302</v>
      </c>
      <c r="C391" s="282">
        <v>2014</v>
      </c>
      <c r="D391" s="282" t="s">
        <v>1</v>
      </c>
      <c r="E391" s="283" t="s">
        <v>607</v>
      </c>
      <c r="F391" s="283" t="s">
        <v>4</v>
      </c>
      <c r="H391" t="str">
        <f t="shared" si="6"/>
        <v>2014MasculinoAté 3o kyuKUMITE</v>
      </c>
    </row>
    <row r="392" spans="1:8" ht="15.75" thickBot="1" x14ac:dyDescent="0.3">
      <c r="A392" s="273" t="s">
        <v>1405</v>
      </c>
      <c r="B392" s="185">
        <v>303</v>
      </c>
      <c r="C392" s="187">
        <v>2013</v>
      </c>
      <c r="D392" s="187" t="s">
        <v>1</v>
      </c>
      <c r="E392" s="195" t="s">
        <v>610</v>
      </c>
      <c r="F392" s="195" t="s">
        <v>4</v>
      </c>
      <c r="H392" t="str">
        <f t="shared" si="6"/>
        <v>2013Masculino2o kyu e acimaKUMITE</v>
      </c>
    </row>
    <row r="393" spans="1:8" ht="15.75" thickBot="1" x14ac:dyDescent="0.3">
      <c r="A393" s="273" t="s">
        <v>1465</v>
      </c>
      <c r="B393" s="185">
        <v>303</v>
      </c>
      <c r="C393" s="187">
        <v>2014</v>
      </c>
      <c r="D393" s="187" t="s">
        <v>1</v>
      </c>
      <c r="E393" s="195" t="s">
        <v>610</v>
      </c>
      <c r="F393" s="195" t="s">
        <v>4</v>
      </c>
      <c r="H393" t="str">
        <f t="shared" si="6"/>
        <v>2014Masculino2o kyu e acimaKUMITE</v>
      </c>
    </row>
    <row r="394" spans="1:8" ht="15.75" thickBot="1" x14ac:dyDescent="0.3">
      <c r="A394" s="280" t="s">
        <v>972</v>
      </c>
      <c r="B394" s="284">
        <v>304</v>
      </c>
      <c r="C394" s="282">
        <v>2011</v>
      </c>
      <c r="D394" s="282" t="s">
        <v>1</v>
      </c>
      <c r="E394" s="283" t="s">
        <v>607</v>
      </c>
      <c r="F394" s="283" t="s">
        <v>4</v>
      </c>
      <c r="H394" t="str">
        <f t="shared" si="6"/>
        <v>2011MasculinoAté 3o kyuKUMITE</v>
      </c>
    </row>
    <row r="395" spans="1:8" ht="15.75" thickBot="1" x14ac:dyDescent="0.3">
      <c r="A395" s="280" t="s">
        <v>973</v>
      </c>
      <c r="B395" s="284">
        <v>304</v>
      </c>
      <c r="C395" s="282">
        <v>2012</v>
      </c>
      <c r="D395" s="282" t="s">
        <v>1</v>
      </c>
      <c r="E395" s="283" t="s">
        <v>607</v>
      </c>
      <c r="F395" s="283" t="s">
        <v>4</v>
      </c>
      <c r="H395" t="str">
        <f t="shared" si="6"/>
        <v>2012MasculinoAté 3o kyuKUMITE</v>
      </c>
    </row>
    <row r="396" spans="1:8" ht="15.75" thickBot="1" x14ac:dyDescent="0.3">
      <c r="A396" s="273" t="s">
        <v>974</v>
      </c>
      <c r="B396" s="185">
        <v>305</v>
      </c>
      <c r="C396" s="187">
        <v>2011</v>
      </c>
      <c r="D396" s="187" t="s">
        <v>1</v>
      </c>
      <c r="E396" s="195" t="s">
        <v>610</v>
      </c>
      <c r="F396" s="195" t="s">
        <v>4</v>
      </c>
      <c r="H396" t="str">
        <f t="shared" si="6"/>
        <v>2011Masculino2o kyu e acimaKUMITE</v>
      </c>
    </row>
    <row r="397" spans="1:8" ht="15.75" thickBot="1" x14ac:dyDescent="0.3">
      <c r="A397" s="273" t="s">
        <v>975</v>
      </c>
      <c r="B397" s="185">
        <v>305</v>
      </c>
      <c r="C397" s="187">
        <v>2012</v>
      </c>
      <c r="D397" s="187" t="s">
        <v>1</v>
      </c>
      <c r="E397" s="195" t="s">
        <v>610</v>
      </c>
      <c r="F397" s="195" t="s">
        <v>4</v>
      </c>
      <c r="H397" t="str">
        <f t="shared" si="6"/>
        <v>2012Masculino2o kyu e acimaKUMITE</v>
      </c>
    </row>
    <row r="398" spans="1:8" ht="15.75" thickBot="1" x14ac:dyDescent="0.3">
      <c r="A398" s="280" t="s">
        <v>977</v>
      </c>
      <c r="B398" s="284">
        <v>306</v>
      </c>
      <c r="C398" s="282">
        <v>2009</v>
      </c>
      <c r="D398" s="282" t="s">
        <v>1</v>
      </c>
      <c r="E398" s="283" t="s">
        <v>607</v>
      </c>
      <c r="F398" s="283" t="s">
        <v>4</v>
      </c>
      <c r="H398" t="str">
        <f t="shared" si="6"/>
        <v>2009MasculinoAté 3o kyuKUMITE</v>
      </c>
    </row>
    <row r="399" spans="1:8" ht="15.75" thickBot="1" x14ac:dyDescent="0.3">
      <c r="A399" s="280" t="s">
        <v>978</v>
      </c>
      <c r="B399" s="284">
        <v>306</v>
      </c>
      <c r="C399" s="282">
        <v>2010</v>
      </c>
      <c r="D399" s="282" t="s">
        <v>1</v>
      </c>
      <c r="E399" s="283" t="s">
        <v>607</v>
      </c>
      <c r="F399" s="283" t="s">
        <v>4</v>
      </c>
      <c r="H399" t="str">
        <f t="shared" si="6"/>
        <v>2010MasculinoAté 3o kyuKUMITE</v>
      </c>
    </row>
    <row r="400" spans="1:8" ht="15.75" thickBot="1" x14ac:dyDescent="0.3">
      <c r="A400" s="278" t="s">
        <v>2554</v>
      </c>
      <c r="B400" s="185">
        <v>307</v>
      </c>
      <c r="C400" s="187">
        <v>2009</v>
      </c>
      <c r="D400" s="187" t="s">
        <v>1</v>
      </c>
      <c r="E400" s="195" t="s">
        <v>610</v>
      </c>
      <c r="F400" s="195" t="s">
        <v>4</v>
      </c>
      <c r="H400" t="str">
        <f t="shared" si="6"/>
        <v>2009Masculino2o kyu e acimaKUMITE</v>
      </c>
    </row>
    <row r="401" spans="1:8" ht="15.75" thickBot="1" x14ac:dyDescent="0.3">
      <c r="A401" s="278" t="s">
        <v>2669</v>
      </c>
      <c r="B401" s="185">
        <v>307</v>
      </c>
      <c r="C401" s="187">
        <v>2010</v>
      </c>
      <c r="D401" s="187" t="s">
        <v>1</v>
      </c>
      <c r="E401" s="195" t="s">
        <v>610</v>
      </c>
      <c r="F401" s="195" t="s">
        <v>4</v>
      </c>
      <c r="H401" t="str">
        <f t="shared" si="6"/>
        <v>2010Masculino2o kyu e acimaKUMITE</v>
      </c>
    </row>
    <row r="402" spans="1:8" ht="15.75" thickBot="1" x14ac:dyDescent="0.3">
      <c r="A402" s="280" t="s">
        <v>2555</v>
      </c>
      <c r="B402" s="284">
        <v>308</v>
      </c>
      <c r="C402" s="282">
        <v>2009</v>
      </c>
      <c r="D402" s="282" t="s">
        <v>1</v>
      </c>
      <c r="E402" s="283" t="s">
        <v>610</v>
      </c>
      <c r="F402" s="283" t="s">
        <v>4</v>
      </c>
      <c r="H402" t="str">
        <f t="shared" si="6"/>
        <v>2009Masculino2o kyu e acimaKUMITE</v>
      </c>
    </row>
    <row r="403" spans="1:8" ht="15.75" thickBot="1" x14ac:dyDescent="0.3">
      <c r="A403" s="280" t="s">
        <v>2670</v>
      </c>
      <c r="B403" s="284">
        <v>308</v>
      </c>
      <c r="C403" s="282">
        <v>2010</v>
      </c>
      <c r="D403" s="282" t="s">
        <v>1</v>
      </c>
      <c r="E403" s="283" t="s">
        <v>610</v>
      </c>
      <c r="F403" s="283" t="s">
        <v>4</v>
      </c>
      <c r="H403" t="str">
        <f t="shared" si="6"/>
        <v>2010Masculino2o kyu e acimaKUMITE</v>
      </c>
    </row>
    <row r="404" spans="1:8" ht="15.75" thickBot="1" x14ac:dyDescent="0.3">
      <c r="A404" s="278" t="s">
        <v>2556</v>
      </c>
      <c r="B404" s="185">
        <v>309</v>
      </c>
      <c r="C404" s="187">
        <v>2009</v>
      </c>
      <c r="D404" s="187" t="s">
        <v>1</v>
      </c>
      <c r="E404" s="195" t="s">
        <v>610</v>
      </c>
      <c r="F404" s="195" t="s">
        <v>4</v>
      </c>
      <c r="H404" t="str">
        <f t="shared" si="6"/>
        <v>2009Masculino2o kyu e acimaKUMITE</v>
      </c>
    </row>
    <row r="405" spans="1:8" ht="15.75" thickBot="1" x14ac:dyDescent="0.3">
      <c r="A405" s="278" t="s">
        <v>2671</v>
      </c>
      <c r="B405" s="185">
        <v>309</v>
      </c>
      <c r="C405" s="187">
        <v>2010</v>
      </c>
      <c r="D405" s="187" t="s">
        <v>1</v>
      </c>
      <c r="E405" s="195" t="s">
        <v>610</v>
      </c>
      <c r="F405" s="195" t="s">
        <v>4</v>
      </c>
      <c r="H405" t="str">
        <f t="shared" si="6"/>
        <v>2010Masculino2o kyu e acimaKUMITE</v>
      </c>
    </row>
    <row r="406" spans="1:8" ht="15.75" thickBot="1" x14ac:dyDescent="0.3">
      <c r="A406" s="280" t="s">
        <v>1058</v>
      </c>
      <c r="B406" s="281">
        <v>310</v>
      </c>
      <c r="C406" s="282">
        <v>1992</v>
      </c>
      <c r="D406" s="282" t="s">
        <v>1</v>
      </c>
      <c r="E406" s="283" t="s">
        <v>607</v>
      </c>
      <c r="F406" s="283" t="s">
        <v>4</v>
      </c>
      <c r="H406" t="str">
        <f t="shared" si="6"/>
        <v>1992MasculinoAté 3o kyuKUMITE</v>
      </c>
    </row>
    <row r="407" spans="1:8" ht="15.75" thickBot="1" x14ac:dyDescent="0.3">
      <c r="A407" s="280" t="s">
        <v>1059</v>
      </c>
      <c r="B407" s="281">
        <v>310</v>
      </c>
      <c r="C407" s="282">
        <v>1993</v>
      </c>
      <c r="D407" s="282" t="s">
        <v>1</v>
      </c>
      <c r="E407" s="283" t="s">
        <v>607</v>
      </c>
      <c r="F407" s="283" t="s">
        <v>4</v>
      </c>
      <c r="H407" t="str">
        <f t="shared" si="6"/>
        <v>1993MasculinoAté 3o kyuKUMITE</v>
      </c>
    </row>
    <row r="408" spans="1:8" ht="15.75" thickBot="1" x14ac:dyDescent="0.3">
      <c r="A408" s="280" t="s">
        <v>1060</v>
      </c>
      <c r="B408" s="281">
        <v>310</v>
      </c>
      <c r="C408" s="282">
        <v>1994</v>
      </c>
      <c r="D408" s="282" t="s">
        <v>1</v>
      </c>
      <c r="E408" s="283" t="s">
        <v>607</v>
      </c>
      <c r="F408" s="283" t="s">
        <v>4</v>
      </c>
      <c r="H408" t="str">
        <f t="shared" si="6"/>
        <v>1994MasculinoAté 3o kyuKUMITE</v>
      </c>
    </row>
    <row r="409" spans="1:8" ht="15.75" thickBot="1" x14ac:dyDescent="0.3">
      <c r="A409" s="280" t="s">
        <v>1061</v>
      </c>
      <c r="B409" s="281">
        <v>310</v>
      </c>
      <c r="C409" s="282">
        <v>1995</v>
      </c>
      <c r="D409" s="282" t="s">
        <v>1</v>
      </c>
      <c r="E409" s="283" t="s">
        <v>607</v>
      </c>
      <c r="F409" s="283" t="s">
        <v>4</v>
      </c>
      <c r="H409" t="str">
        <f t="shared" si="6"/>
        <v>1995MasculinoAté 3o kyuKUMITE</v>
      </c>
    </row>
    <row r="410" spans="1:8" ht="15.75" thickBot="1" x14ac:dyDescent="0.3">
      <c r="A410" s="280" t="s">
        <v>1062</v>
      </c>
      <c r="B410" s="281">
        <v>310</v>
      </c>
      <c r="C410" s="282">
        <v>1996</v>
      </c>
      <c r="D410" s="282" t="s">
        <v>1</v>
      </c>
      <c r="E410" s="283" t="s">
        <v>607</v>
      </c>
      <c r="F410" s="283" t="s">
        <v>4</v>
      </c>
      <c r="H410" t="str">
        <f t="shared" si="6"/>
        <v>1996MasculinoAté 3o kyuKUMITE</v>
      </c>
    </row>
    <row r="411" spans="1:8" ht="15.75" thickBot="1" x14ac:dyDescent="0.3">
      <c r="A411" s="280" t="s">
        <v>1063</v>
      </c>
      <c r="B411" s="281">
        <v>310</v>
      </c>
      <c r="C411" s="282">
        <v>1997</v>
      </c>
      <c r="D411" s="282" t="s">
        <v>1</v>
      </c>
      <c r="E411" s="283" t="s">
        <v>607</v>
      </c>
      <c r="F411" s="283" t="s">
        <v>4</v>
      </c>
      <c r="H411" t="str">
        <f t="shared" si="6"/>
        <v>1997MasculinoAté 3o kyuKUMITE</v>
      </c>
    </row>
    <row r="412" spans="1:8" ht="15.75" thickBot="1" x14ac:dyDescent="0.3">
      <c r="A412" s="280" t="s">
        <v>1064</v>
      </c>
      <c r="B412" s="281">
        <v>310</v>
      </c>
      <c r="C412" s="282">
        <v>1998</v>
      </c>
      <c r="D412" s="282" t="s">
        <v>1</v>
      </c>
      <c r="E412" s="283" t="s">
        <v>607</v>
      </c>
      <c r="F412" s="283" t="s">
        <v>4</v>
      </c>
      <c r="H412" t="str">
        <f t="shared" si="6"/>
        <v>1998MasculinoAté 3o kyuKUMITE</v>
      </c>
    </row>
    <row r="413" spans="1:8" ht="15.75" thickBot="1" x14ac:dyDescent="0.3">
      <c r="A413" s="280" t="s">
        <v>1065</v>
      </c>
      <c r="B413" s="281">
        <v>310</v>
      </c>
      <c r="C413" s="282">
        <v>1999</v>
      </c>
      <c r="D413" s="282" t="s">
        <v>1</v>
      </c>
      <c r="E413" s="283" t="s">
        <v>607</v>
      </c>
      <c r="F413" s="283" t="s">
        <v>4</v>
      </c>
      <c r="H413" t="str">
        <f t="shared" si="6"/>
        <v>1999MasculinoAté 3o kyuKUMITE</v>
      </c>
    </row>
    <row r="414" spans="1:8" ht="15.75" thickBot="1" x14ac:dyDescent="0.3">
      <c r="A414" s="280" t="s">
        <v>1066</v>
      </c>
      <c r="B414" s="281">
        <v>310</v>
      </c>
      <c r="C414" s="282">
        <v>2000</v>
      </c>
      <c r="D414" s="282" t="s">
        <v>1</v>
      </c>
      <c r="E414" s="283" t="s">
        <v>607</v>
      </c>
      <c r="F414" s="283" t="s">
        <v>4</v>
      </c>
      <c r="H414" t="str">
        <f t="shared" si="6"/>
        <v>2000MasculinoAté 3o kyuKUMITE</v>
      </c>
    </row>
    <row r="415" spans="1:8" ht="15.75" thickBot="1" x14ac:dyDescent="0.3">
      <c r="A415" s="280" t="s">
        <v>1067</v>
      </c>
      <c r="B415" s="281">
        <v>310</v>
      </c>
      <c r="C415" s="282">
        <v>2001</v>
      </c>
      <c r="D415" s="282" t="s">
        <v>1</v>
      </c>
      <c r="E415" s="283" t="s">
        <v>607</v>
      </c>
      <c r="F415" s="283" t="s">
        <v>4</v>
      </c>
      <c r="H415" t="str">
        <f t="shared" si="6"/>
        <v>2001MasculinoAté 3o kyuKUMITE</v>
      </c>
    </row>
    <row r="416" spans="1:8" ht="15.75" thickBot="1" x14ac:dyDescent="0.3">
      <c r="A416" s="280" t="s">
        <v>1068</v>
      </c>
      <c r="B416" s="281">
        <v>310</v>
      </c>
      <c r="C416" s="282">
        <v>2002</v>
      </c>
      <c r="D416" s="282" t="s">
        <v>1</v>
      </c>
      <c r="E416" s="283" t="s">
        <v>607</v>
      </c>
      <c r="F416" s="283" t="s">
        <v>4</v>
      </c>
      <c r="H416" t="str">
        <f t="shared" si="6"/>
        <v>2002MasculinoAté 3o kyuKUMITE</v>
      </c>
    </row>
    <row r="417" spans="1:8" ht="15.75" thickBot="1" x14ac:dyDescent="0.3">
      <c r="A417" s="280" t="s">
        <v>1069</v>
      </c>
      <c r="B417" s="281">
        <v>310</v>
      </c>
      <c r="C417" s="282">
        <v>2003</v>
      </c>
      <c r="D417" s="282" t="s">
        <v>1</v>
      </c>
      <c r="E417" s="283" t="s">
        <v>607</v>
      </c>
      <c r="F417" s="283" t="s">
        <v>4</v>
      </c>
      <c r="H417" t="str">
        <f t="shared" si="6"/>
        <v>2003MasculinoAté 3o kyuKUMITE</v>
      </c>
    </row>
    <row r="418" spans="1:8" ht="15.75" thickBot="1" x14ac:dyDescent="0.3">
      <c r="A418" s="280" t="s">
        <v>1070</v>
      </c>
      <c r="B418" s="281">
        <v>310</v>
      </c>
      <c r="C418" s="282">
        <v>2004</v>
      </c>
      <c r="D418" s="282" t="s">
        <v>1</v>
      </c>
      <c r="E418" s="283" t="s">
        <v>607</v>
      </c>
      <c r="F418" s="283" t="s">
        <v>4</v>
      </c>
      <c r="H418" t="str">
        <f t="shared" si="6"/>
        <v>2004MasculinoAté 3o kyuKUMITE</v>
      </c>
    </row>
    <row r="419" spans="1:8" ht="15.75" thickBot="1" x14ac:dyDescent="0.3">
      <c r="A419" s="280" t="s">
        <v>982</v>
      </c>
      <c r="B419" s="281">
        <v>310</v>
      </c>
      <c r="C419" s="282">
        <v>2005</v>
      </c>
      <c r="D419" s="282" t="s">
        <v>1</v>
      </c>
      <c r="E419" s="283" t="s">
        <v>607</v>
      </c>
      <c r="F419" s="283" t="s">
        <v>4</v>
      </c>
      <c r="H419" t="str">
        <f t="shared" si="6"/>
        <v>2005MasculinoAté 3o kyuKUMITE</v>
      </c>
    </row>
    <row r="420" spans="1:8" ht="15.75" thickBot="1" x14ac:dyDescent="0.3">
      <c r="A420" s="280" t="s">
        <v>983</v>
      </c>
      <c r="B420" s="281">
        <v>310</v>
      </c>
      <c r="C420" s="282">
        <v>2006</v>
      </c>
      <c r="D420" s="282" t="s">
        <v>1</v>
      </c>
      <c r="E420" s="283" t="s">
        <v>607</v>
      </c>
      <c r="F420" s="283" t="s">
        <v>4</v>
      </c>
      <c r="H420" t="str">
        <f t="shared" si="6"/>
        <v>2006MasculinoAté 3o kyuKUMITE</v>
      </c>
    </row>
    <row r="421" spans="1:8" ht="15.75" thickBot="1" x14ac:dyDescent="0.3">
      <c r="A421" s="280" t="s">
        <v>980</v>
      </c>
      <c r="B421" s="281">
        <v>310</v>
      </c>
      <c r="C421" s="282">
        <v>2007</v>
      </c>
      <c r="D421" s="282" t="s">
        <v>1</v>
      </c>
      <c r="E421" s="283" t="s">
        <v>607</v>
      </c>
      <c r="F421" s="283" t="s">
        <v>4</v>
      </c>
      <c r="H421" t="str">
        <f t="shared" si="6"/>
        <v>2007MasculinoAté 3o kyuKUMITE</v>
      </c>
    </row>
    <row r="422" spans="1:8" ht="15.75" thickBot="1" x14ac:dyDescent="0.3">
      <c r="A422" s="280" t="s">
        <v>981</v>
      </c>
      <c r="B422" s="281">
        <v>310</v>
      </c>
      <c r="C422" s="282">
        <v>2008</v>
      </c>
      <c r="D422" s="282" t="s">
        <v>1</v>
      </c>
      <c r="E422" s="283" t="s">
        <v>607</v>
      </c>
      <c r="F422" s="283" t="s">
        <v>4</v>
      </c>
      <c r="H422" t="str">
        <f t="shared" si="6"/>
        <v>2008MasculinoAté 3o kyuKUMITE</v>
      </c>
    </row>
    <row r="423" spans="1:8" ht="15.75" thickBot="1" x14ac:dyDescent="0.3">
      <c r="A423" s="273" t="s">
        <v>1162</v>
      </c>
      <c r="B423" s="185">
        <v>311</v>
      </c>
      <c r="C423" s="187">
        <v>1992</v>
      </c>
      <c r="D423" s="187" t="s">
        <v>1</v>
      </c>
      <c r="E423" s="195" t="s">
        <v>610</v>
      </c>
      <c r="F423" s="195" t="s">
        <v>4</v>
      </c>
      <c r="H423" t="str">
        <f t="shared" si="6"/>
        <v>1992Masculino2o kyu e acimaKUMITE</v>
      </c>
    </row>
    <row r="424" spans="1:8" ht="15.75" thickBot="1" x14ac:dyDescent="0.3">
      <c r="A424" s="273" t="s">
        <v>1163</v>
      </c>
      <c r="B424" s="185">
        <v>311</v>
      </c>
      <c r="C424" s="187">
        <v>1993</v>
      </c>
      <c r="D424" s="187" t="s">
        <v>1</v>
      </c>
      <c r="E424" s="195" t="s">
        <v>610</v>
      </c>
      <c r="F424" s="195" t="s">
        <v>4</v>
      </c>
      <c r="H424" t="str">
        <f t="shared" si="6"/>
        <v>1993Masculino2o kyu e acimaKUMITE</v>
      </c>
    </row>
    <row r="425" spans="1:8" ht="15.75" thickBot="1" x14ac:dyDescent="0.3">
      <c r="A425" s="273" t="s">
        <v>1164</v>
      </c>
      <c r="B425" s="185">
        <v>311</v>
      </c>
      <c r="C425" s="187">
        <v>1994</v>
      </c>
      <c r="D425" s="187" t="s">
        <v>1</v>
      </c>
      <c r="E425" s="195" t="s">
        <v>610</v>
      </c>
      <c r="F425" s="195" t="s">
        <v>4</v>
      </c>
      <c r="H425" t="str">
        <f t="shared" si="6"/>
        <v>1994Masculino2o kyu e acimaKUMITE</v>
      </c>
    </row>
    <row r="426" spans="1:8" ht="15.75" thickBot="1" x14ac:dyDescent="0.3">
      <c r="A426" s="273" t="s">
        <v>1165</v>
      </c>
      <c r="B426" s="185">
        <v>311</v>
      </c>
      <c r="C426" s="187">
        <v>1995</v>
      </c>
      <c r="D426" s="187" t="s">
        <v>1</v>
      </c>
      <c r="E426" s="195" t="s">
        <v>610</v>
      </c>
      <c r="F426" s="195" t="s">
        <v>4</v>
      </c>
      <c r="H426" t="str">
        <f t="shared" si="6"/>
        <v>1995Masculino2o kyu e acimaKUMITE</v>
      </c>
    </row>
    <row r="427" spans="1:8" ht="15.75" thickBot="1" x14ac:dyDescent="0.3">
      <c r="A427" s="273" t="s">
        <v>1166</v>
      </c>
      <c r="B427" s="185">
        <v>311</v>
      </c>
      <c r="C427" s="187">
        <v>1996</v>
      </c>
      <c r="D427" s="187" t="s">
        <v>1</v>
      </c>
      <c r="E427" s="195" t="s">
        <v>610</v>
      </c>
      <c r="F427" s="195" t="s">
        <v>4</v>
      </c>
      <c r="H427" t="str">
        <f t="shared" si="6"/>
        <v>1996Masculino2o kyu e acimaKUMITE</v>
      </c>
    </row>
    <row r="428" spans="1:8" ht="15.75" thickBot="1" x14ac:dyDescent="0.3">
      <c r="A428" s="273" t="s">
        <v>2672</v>
      </c>
      <c r="B428" s="185">
        <v>311</v>
      </c>
      <c r="C428" s="187">
        <v>1997</v>
      </c>
      <c r="D428" s="187" t="s">
        <v>1</v>
      </c>
      <c r="E428" s="195" t="s">
        <v>610</v>
      </c>
      <c r="F428" s="195" t="s">
        <v>4</v>
      </c>
      <c r="H428" t="str">
        <f t="shared" si="6"/>
        <v>1997Masculino2o kyu e acimaKUMITE</v>
      </c>
    </row>
    <row r="429" spans="1:8" ht="15.75" thickBot="1" x14ac:dyDescent="0.3">
      <c r="A429" s="273" t="s">
        <v>1168</v>
      </c>
      <c r="B429" s="185">
        <v>311</v>
      </c>
      <c r="C429" s="187">
        <v>1998</v>
      </c>
      <c r="D429" s="187" t="s">
        <v>1</v>
      </c>
      <c r="E429" s="195" t="s">
        <v>610</v>
      </c>
      <c r="F429" s="195" t="s">
        <v>4</v>
      </c>
      <c r="H429" t="str">
        <f t="shared" si="6"/>
        <v>1998Masculino2o kyu e acimaKUMITE</v>
      </c>
    </row>
    <row r="430" spans="1:8" ht="15.75" thickBot="1" x14ac:dyDescent="0.3">
      <c r="A430" s="273" t="s">
        <v>1169</v>
      </c>
      <c r="B430" s="185">
        <v>311</v>
      </c>
      <c r="C430" s="187">
        <v>1999</v>
      </c>
      <c r="D430" s="187" t="s">
        <v>1</v>
      </c>
      <c r="E430" s="195" t="s">
        <v>610</v>
      </c>
      <c r="F430" s="195" t="s">
        <v>4</v>
      </c>
      <c r="H430" t="str">
        <f t="shared" si="6"/>
        <v>1999Masculino2o kyu e acimaKUMITE</v>
      </c>
    </row>
    <row r="431" spans="1:8" ht="15.75" thickBot="1" x14ac:dyDescent="0.3">
      <c r="A431" s="273" t="s">
        <v>1170</v>
      </c>
      <c r="B431" s="185">
        <v>311</v>
      </c>
      <c r="C431" s="187">
        <v>2000</v>
      </c>
      <c r="D431" s="187" t="s">
        <v>1</v>
      </c>
      <c r="E431" s="195" t="s">
        <v>610</v>
      </c>
      <c r="F431" s="195" t="s">
        <v>4</v>
      </c>
      <c r="H431" t="str">
        <f t="shared" si="6"/>
        <v>2000Masculino2o kyu e acimaKUMITE</v>
      </c>
    </row>
    <row r="432" spans="1:8" ht="15.75" thickBot="1" x14ac:dyDescent="0.3">
      <c r="A432" s="273" t="s">
        <v>1171</v>
      </c>
      <c r="B432" s="185">
        <v>311</v>
      </c>
      <c r="C432" s="187">
        <v>2001</v>
      </c>
      <c r="D432" s="187" t="s">
        <v>1</v>
      </c>
      <c r="E432" s="195" t="s">
        <v>610</v>
      </c>
      <c r="F432" s="195" t="s">
        <v>4</v>
      </c>
      <c r="H432" t="str">
        <f t="shared" si="6"/>
        <v>2001Masculino2o kyu e acimaKUMITE</v>
      </c>
    </row>
    <row r="433" spans="1:8" ht="15.75" thickBot="1" x14ac:dyDescent="0.3">
      <c r="A433" s="273" t="s">
        <v>1172</v>
      </c>
      <c r="B433" s="185">
        <v>311</v>
      </c>
      <c r="C433" s="187">
        <v>2002</v>
      </c>
      <c r="D433" s="187" t="s">
        <v>1</v>
      </c>
      <c r="E433" s="195" t="s">
        <v>610</v>
      </c>
      <c r="F433" s="195" t="s">
        <v>4</v>
      </c>
      <c r="H433" t="str">
        <f t="shared" si="6"/>
        <v>2002Masculino2o kyu e acimaKUMITE</v>
      </c>
    </row>
    <row r="434" spans="1:8" ht="15.75" thickBot="1" x14ac:dyDescent="0.3">
      <c r="A434" s="273" t="s">
        <v>1173</v>
      </c>
      <c r="B434" s="185">
        <v>311</v>
      </c>
      <c r="C434" s="187">
        <v>2003</v>
      </c>
      <c r="D434" s="187" t="s">
        <v>1</v>
      </c>
      <c r="E434" s="195" t="s">
        <v>610</v>
      </c>
      <c r="F434" s="195" t="s">
        <v>4</v>
      </c>
      <c r="H434" t="str">
        <f t="shared" si="6"/>
        <v>2003Masculino2o kyu e acimaKUMITE</v>
      </c>
    </row>
    <row r="435" spans="1:8" ht="15.75" thickBot="1" x14ac:dyDescent="0.3">
      <c r="A435" s="273" t="s">
        <v>1174</v>
      </c>
      <c r="B435" s="185">
        <v>311</v>
      </c>
      <c r="C435" s="187">
        <v>2004</v>
      </c>
      <c r="D435" s="187" t="s">
        <v>1</v>
      </c>
      <c r="E435" s="195" t="s">
        <v>610</v>
      </c>
      <c r="F435" s="195" t="s">
        <v>4</v>
      </c>
      <c r="H435" t="str">
        <f t="shared" si="6"/>
        <v>2004Masculino2o kyu e acimaKUMITE</v>
      </c>
    </row>
    <row r="436" spans="1:8" ht="15.75" thickBot="1" x14ac:dyDescent="0.3">
      <c r="A436" s="273" t="s">
        <v>985</v>
      </c>
      <c r="B436" s="185">
        <v>311</v>
      </c>
      <c r="C436" s="187">
        <v>2005</v>
      </c>
      <c r="D436" s="187" t="s">
        <v>1</v>
      </c>
      <c r="E436" s="195" t="s">
        <v>610</v>
      </c>
      <c r="F436" s="195" t="s">
        <v>4</v>
      </c>
      <c r="H436" t="str">
        <f t="shared" si="6"/>
        <v>2005Masculino2o kyu e acimaKUMITE</v>
      </c>
    </row>
    <row r="437" spans="1:8" ht="15.75" thickBot="1" x14ac:dyDescent="0.3">
      <c r="A437" s="273" t="s">
        <v>986</v>
      </c>
      <c r="B437" s="185">
        <v>311</v>
      </c>
      <c r="C437" s="187">
        <v>2006</v>
      </c>
      <c r="D437" s="187" t="s">
        <v>1</v>
      </c>
      <c r="E437" s="195" t="s">
        <v>610</v>
      </c>
      <c r="F437" s="195" t="s">
        <v>4</v>
      </c>
      <c r="H437" t="str">
        <f t="shared" si="6"/>
        <v>2006Masculino2o kyu e acimaKUMITE</v>
      </c>
    </row>
    <row r="438" spans="1:8" ht="15.75" thickBot="1" x14ac:dyDescent="0.3">
      <c r="A438" s="273" t="s">
        <v>1406</v>
      </c>
      <c r="B438" s="185">
        <v>311</v>
      </c>
      <c r="C438" s="187">
        <v>2007</v>
      </c>
      <c r="D438" s="187" t="s">
        <v>1</v>
      </c>
      <c r="E438" s="195" t="s">
        <v>610</v>
      </c>
      <c r="F438" s="195" t="s">
        <v>4</v>
      </c>
      <c r="H438" t="str">
        <f t="shared" si="6"/>
        <v>2007Masculino2o kyu e acimaKUMITE</v>
      </c>
    </row>
    <row r="439" spans="1:8" ht="15.75" thickBot="1" x14ac:dyDescent="0.3">
      <c r="A439" s="273" t="s">
        <v>1466</v>
      </c>
      <c r="B439" s="185">
        <v>311</v>
      </c>
      <c r="C439" s="187">
        <v>2008</v>
      </c>
      <c r="D439" s="187" t="s">
        <v>1</v>
      </c>
      <c r="E439" s="195" t="s">
        <v>610</v>
      </c>
      <c r="F439" s="195" t="s">
        <v>4</v>
      </c>
      <c r="H439" t="str">
        <f t="shared" si="6"/>
        <v>2008Masculino2o kyu e acimaKUMITE</v>
      </c>
    </row>
    <row r="440" spans="1:8" ht="15.75" thickBot="1" x14ac:dyDescent="0.3">
      <c r="A440" s="280" t="s">
        <v>1128</v>
      </c>
      <c r="B440" s="281">
        <v>312</v>
      </c>
      <c r="C440" s="282">
        <v>1992</v>
      </c>
      <c r="D440" s="282" t="s">
        <v>1</v>
      </c>
      <c r="E440" s="283" t="s">
        <v>610</v>
      </c>
      <c r="F440" s="283" t="s">
        <v>4</v>
      </c>
      <c r="H440" t="str">
        <f t="shared" si="6"/>
        <v>1992Masculino2o kyu e acimaKUMITE</v>
      </c>
    </row>
    <row r="441" spans="1:8" ht="15.75" thickBot="1" x14ac:dyDescent="0.3">
      <c r="A441" s="280" t="s">
        <v>1129</v>
      </c>
      <c r="B441" s="281">
        <v>312</v>
      </c>
      <c r="C441" s="282">
        <v>1993</v>
      </c>
      <c r="D441" s="282" t="s">
        <v>1</v>
      </c>
      <c r="E441" s="283" t="s">
        <v>610</v>
      </c>
      <c r="F441" s="283" t="s">
        <v>4</v>
      </c>
      <c r="H441" t="str">
        <f t="shared" si="6"/>
        <v>1993Masculino2o kyu e acimaKUMITE</v>
      </c>
    </row>
    <row r="442" spans="1:8" ht="15.75" thickBot="1" x14ac:dyDescent="0.3">
      <c r="A442" s="280" t="s">
        <v>1130</v>
      </c>
      <c r="B442" s="281">
        <v>312</v>
      </c>
      <c r="C442" s="282">
        <v>1994</v>
      </c>
      <c r="D442" s="282" t="s">
        <v>1</v>
      </c>
      <c r="E442" s="283" t="s">
        <v>610</v>
      </c>
      <c r="F442" s="283" t="s">
        <v>4</v>
      </c>
      <c r="H442" t="str">
        <f t="shared" si="6"/>
        <v>1994Masculino2o kyu e acimaKUMITE</v>
      </c>
    </row>
    <row r="443" spans="1:8" ht="15.75" thickBot="1" x14ac:dyDescent="0.3">
      <c r="A443" s="280" t="s">
        <v>1131</v>
      </c>
      <c r="B443" s="281">
        <v>312</v>
      </c>
      <c r="C443" s="282">
        <v>1995</v>
      </c>
      <c r="D443" s="282" t="s">
        <v>1</v>
      </c>
      <c r="E443" s="283" t="s">
        <v>610</v>
      </c>
      <c r="F443" s="283" t="s">
        <v>4</v>
      </c>
      <c r="H443" t="str">
        <f t="shared" si="6"/>
        <v>1995Masculino2o kyu e acimaKUMITE</v>
      </c>
    </row>
    <row r="444" spans="1:8" ht="15.75" thickBot="1" x14ac:dyDescent="0.3">
      <c r="A444" s="280" t="s">
        <v>1132</v>
      </c>
      <c r="B444" s="281">
        <v>312</v>
      </c>
      <c r="C444" s="282">
        <v>1996</v>
      </c>
      <c r="D444" s="282" t="s">
        <v>1</v>
      </c>
      <c r="E444" s="283" t="s">
        <v>610</v>
      </c>
      <c r="F444" s="283" t="s">
        <v>4</v>
      </c>
      <c r="H444" t="str">
        <f t="shared" si="6"/>
        <v>1996Masculino2o kyu e acimaKUMITE</v>
      </c>
    </row>
    <row r="445" spans="1:8" ht="15.75" thickBot="1" x14ac:dyDescent="0.3">
      <c r="A445" s="280" t="s">
        <v>1133</v>
      </c>
      <c r="B445" s="281">
        <v>312</v>
      </c>
      <c r="C445" s="282">
        <v>1997</v>
      </c>
      <c r="D445" s="282" t="s">
        <v>1</v>
      </c>
      <c r="E445" s="283" t="s">
        <v>610</v>
      </c>
      <c r="F445" s="283" t="s">
        <v>4</v>
      </c>
      <c r="H445" t="str">
        <f t="shared" si="6"/>
        <v>1997Masculino2o kyu e acimaKUMITE</v>
      </c>
    </row>
    <row r="446" spans="1:8" ht="15.75" thickBot="1" x14ac:dyDescent="0.3">
      <c r="A446" s="280" t="s">
        <v>1134</v>
      </c>
      <c r="B446" s="281">
        <v>312</v>
      </c>
      <c r="C446" s="282">
        <v>1998</v>
      </c>
      <c r="D446" s="282" t="s">
        <v>1</v>
      </c>
      <c r="E446" s="283" t="s">
        <v>610</v>
      </c>
      <c r="F446" s="283" t="s">
        <v>4</v>
      </c>
      <c r="H446" t="str">
        <f t="shared" si="6"/>
        <v>1998Masculino2o kyu e acimaKUMITE</v>
      </c>
    </row>
    <row r="447" spans="1:8" ht="15.75" thickBot="1" x14ac:dyDescent="0.3">
      <c r="A447" s="280" t="s">
        <v>1135</v>
      </c>
      <c r="B447" s="281">
        <v>312</v>
      </c>
      <c r="C447" s="282">
        <v>1999</v>
      </c>
      <c r="D447" s="282" t="s">
        <v>1</v>
      </c>
      <c r="E447" s="283" t="s">
        <v>610</v>
      </c>
      <c r="F447" s="283" t="s">
        <v>4</v>
      </c>
      <c r="H447" t="str">
        <f t="shared" si="6"/>
        <v>1999Masculino2o kyu e acimaKUMITE</v>
      </c>
    </row>
    <row r="448" spans="1:8" ht="15.75" thickBot="1" x14ac:dyDescent="0.3">
      <c r="A448" s="280" t="s">
        <v>1136</v>
      </c>
      <c r="B448" s="281">
        <v>312</v>
      </c>
      <c r="C448" s="282">
        <v>2000</v>
      </c>
      <c r="D448" s="282" t="s">
        <v>1</v>
      </c>
      <c r="E448" s="283" t="s">
        <v>610</v>
      </c>
      <c r="F448" s="283" t="s">
        <v>4</v>
      </c>
      <c r="H448" t="str">
        <f t="shared" si="6"/>
        <v>2000Masculino2o kyu e acimaKUMITE</v>
      </c>
    </row>
    <row r="449" spans="1:8" ht="15.75" thickBot="1" x14ac:dyDescent="0.3">
      <c r="A449" s="280" t="s">
        <v>1137</v>
      </c>
      <c r="B449" s="281">
        <v>312</v>
      </c>
      <c r="C449" s="282">
        <v>2001</v>
      </c>
      <c r="D449" s="282" t="s">
        <v>1</v>
      </c>
      <c r="E449" s="283" t="s">
        <v>610</v>
      </c>
      <c r="F449" s="283" t="s">
        <v>4</v>
      </c>
      <c r="H449" t="str">
        <f t="shared" si="6"/>
        <v>2001Masculino2o kyu e acimaKUMITE</v>
      </c>
    </row>
    <row r="450" spans="1:8" ht="15.75" thickBot="1" x14ac:dyDescent="0.3">
      <c r="A450" s="280" t="s">
        <v>1138</v>
      </c>
      <c r="B450" s="281">
        <v>312</v>
      </c>
      <c r="C450" s="282">
        <v>2002</v>
      </c>
      <c r="D450" s="282" t="s">
        <v>1</v>
      </c>
      <c r="E450" s="283" t="s">
        <v>610</v>
      </c>
      <c r="F450" s="283" t="s">
        <v>4</v>
      </c>
      <c r="H450" t="str">
        <f t="shared" ref="H450:H513" si="7">_xlfn.CONCAT(C450:F450)</f>
        <v>2002Masculino2o kyu e acimaKUMITE</v>
      </c>
    </row>
    <row r="451" spans="1:8" ht="15.75" thickBot="1" x14ac:dyDescent="0.3">
      <c r="A451" s="280" t="s">
        <v>1139</v>
      </c>
      <c r="B451" s="281">
        <v>312</v>
      </c>
      <c r="C451" s="282">
        <v>2003</v>
      </c>
      <c r="D451" s="282" t="s">
        <v>1</v>
      </c>
      <c r="E451" s="283" t="s">
        <v>610</v>
      </c>
      <c r="F451" s="283" t="s">
        <v>4</v>
      </c>
      <c r="H451" t="str">
        <f t="shared" si="7"/>
        <v>2003Masculino2o kyu e acimaKUMITE</v>
      </c>
    </row>
    <row r="452" spans="1:8" ht="15.75" thickBot="1" x14ac:dyDescent="0.3">
      <c r="A452" s="280" t="s">
        <v>1140</v>
      </c>
      <c r="B452" s="281">
        <v>312</v>
      </c>
      <c r="C452" s="282">
        <v>2004</v>
      </c>
      <c r="D452" s="282" t="s">
        <v>1</v>
      </c>
      <c r="E452" s="283" t="s">
        <v>610</v>
      </c>
      <c r="F452" s="283" t="s">
        <v>4</v>
      </c>
      <c r="H452" t="str">
        <f t="shared" si="7"/>
        <v>2004Masculino2o kyu e acimaKUMITE</v>
      </c>
    </row>
    <row r="453" spans="1:8" ht="15.75" thickBot="1" x14ac:dyDescent="0.3">
      <c r="A453" s="280" t="s">
        <v>987</v>
      </c>
      <c r="B453" s="281">
        <v>312</v>
      </c>
      <c r="C453" s="282">
        <v>2005</v>
      </c>
      <c r="D453" s="282" t="s">
        <v>1</v>
      </c>
      <c r="E453" s="283" t="s">
        <v>610</v>
      </c>
      <c r="F453" s="283" t="s">
        <v>4</v>
      </c>
      <c r="H453" t="str">
        <f t="shared" si="7"/>
        <v>2005Masculino2o kyu e acimaKUMITE</v>
      </c>
    </row>
    <row r="454" spans="1:8" ht="15.75" thickBot="1" x14ac:dyDescent="0.3">
      <c r="A454" s="280" t="s">
        <v>988</v>
      </c>
      <c r="B454" s="281">
        <v>312</v>
      </c>
      <c r="C454" s="282">
        <v>2006</v>
      </c>
      <c r="D454" s="282" t="s">
        <v>1</v>
      </c>
      <c r="E454" s="283" t="s">
        <v>610</v>
      </c>
      <c r="F454" s="283" t="s">
        <v>4</v>
      </c>
      <c r="H454" t="str">
        <f t="shared" si="7"/>
        <v>2006Masculino2o kyu e acimaKUMITE</v>
      </c>
    </row>
    <row r="455" spans="1:8" ht="15.75" thickBot="1" x14ac:dyDescent="0.3">
      <c r="A455" s="280" t="s">
        <v>1407</v>
      </c>
      <c r="B455" s="281">
        <v>312</v>
      </c>
      <c r="C455" s="282">
        <v>2007</v>
      </c>
      <c r="D455" s="282" t="s">
        <v>1</v>
      </c>
      <c r="E455" s="283" t="s">
        <v>610</v>
      </c>
      <c r="F455" s="283" t="s">
        <v>4</v>
      </c>
      <c r="H455" t="str">
        <f t="shared" si="7"/>
        <v>2007Masculino2o kyu e acimaKUMITE</v>
      </c>
    </row>
    <row r="456" spans="1:8" ht="15.75" thickBot="1" x14ac:dyDescent="0.3">
      <c r="A456" s="280" t="s">
        <v>1467</v>
      </c>
      <c r="B456" s="281">
        <v>312</v>
      </c>
      <c r="C456" s="282">
        <v>2008</v>
      </c>
      <c r="D456" s="282" t="s">
        <v>1</v>
      </c>
      <c r="E456" s="283" t="s">
        <v>610</v>
      </c>
      <c r="F456" s="283" t="s">
        <v>4</v>
      </c>
      <c r="H456" t="str">
        <f t="shared" si="7"/>
        <v>2008Masculino2o kyu e acimaKUMITE</v>
      </c>
    </row>
    <row r="457" spans="1:8" ht="15.75" thickBot="1" x14ac:dyDescent="0.3">
      <c r="A457" s="273" t="s">
        <v>1093</v>
      </c>
      <c r="B457" s="185">
        <v>313</v>
      </c>
      <c r="C457" s="187">
        <v>1992</v>
      </c>
      <c r="D457" s="187" t="s">
        <v>1</v>
      </c>
      <c r="E457" s="195" t="s">
        <v>610</v>
      </c>
      <c r="F457" s="195" t="s">
        <v>4</v>
      </c>
      <c r="H457" t="str">
        <f t="shared" si="7"/>
        <v>1992Masculino2o kyu e acimaKUMITE</v>
      </c>
    </row>
    <row r="458" spans="1:8" ht="15.75" thickBot="1" x14ac:dyDescent="0.3">
      <c r="A458" s="273" t="s">
        <v>1094</v>
      </c>
      <c r="B458" s="185">
        <v>313</v>
      </c>
      <c r="C458" s="187">
        <v>1993</v>
      </c>
      <c r="D458" s="187" t="s">
        <v>1</v>
      </c>
      <c r="E458" s="195" t="s">
        <v>610</v>
      </c>
      <c r="F458" s="195" t="s">
        <v>4</v>
      </c>
      <c r="H458" t="str">
        <f t="shared" si="7"/>
        <v>1993Masculino2o kyu e acimaKUMITE</v>
      </c>
    </row>
    <row r="459" spans="1:8" ht="15.75" thickBot="1" x14ac:dyDescent="0.3">
      <c r="A459" s="273" t="s">
        <v>1095</v>
      </c>
      <c r="B459" s="185">
        <v>313</v>
      </c>
      <c r="C459" s="187">
        <v>1994</v>
      </c>
      <c r="D459" s="187" t="s">
        <v>1</v>
      </c>
      <c r="E459" s="195" t="s">
        <v>610</v>
      </c>
      <c r="F459" s="195" t="s">
        <v>4</v>
      </c>
      <c r="H459" t="str">
        <f t="shared" si="7"/>
        <v>1994Masculino2o kyu e acimaKUMITE</v>
      </c>
    </row>
    <row r="460" spans="1:8" ht="15.75" thickBot="1" x14ac:dyDescent="0.3">
      <c r="A460" s="273" t="s">
        <v>1096</v>
      </c>
      <c r="B460" s="185">
        <v>313</v>
      </c>
      <c r="C460" s="187">
        <v>1995</v>
      </c>
      <c r="D460" s="187" t="s">
        <v>1</v>
      </c>
      <c r="E460" s="195" t="s">
        <v>610</v>
      </c>
      <c r="F460" s="195" t="s">
        <v>4</v>
      </c>
      <c r="H460" t="str">
        <f t="shared" si="7"/>
        <v>1995Masculino2o kyu e acimaKUMITE</v>
      </c>
    </row>
    <row r="461" spans="1:8" ht="15.75" thickBot="1" x14ac:dyDescent="0.3">
      <c r="A461" s="273" t="s">
        <v>1097</v>
      </c>
      <c r="B461" s="185">
        <v>313</v>
      </c>
      <c r="C461" s="187">
        <v>1996</v>
      </c>
      <c r="D461" s="187" t="s">
        <v>1</v>
      </c>
      <c r="E461" s="195" t="s">
        <v>610</v>
      </c>
      <c r="F461" s="195" t="s">
        <v>4</v>
      </c>
      <c r="H461" t="str">
        <f t="shared" si="7"/>
        <v>1996Masculino2o kyu e acimaKUMITE</v>
      </c>
    </row>
    <row r="462" spans="1:8" ht="15.75" thickBot="1" x14ac:dyDescent="0.3">
      <c r="A462" s="273" t="s">
        <v>1098</v>
      </c>
      <c r="B462" s="185">
        <v>313</v>
      </c>
      <c r="C462" s="187">
        <v>1997</v>
      </c>
      <c r="D462" s="187" t="s">
        <v>1</v>
      </c>
      <c r="E462" s="195" t="s">
        <v>610</v>
      </c>
      <c r="F462" s="195" t="s">
        <v>4</v>
      </c>
      <c r="H462" t="str">
        <f t="shared" si="7"/>
        <v>1997Masculino2o kyu e acimaKUMITE</v>
      </c>
    </row>
    <row r="463" spans="1:8" ht="15.75" thickBot="1" x14ac:dyDescent="0.3">
      <c r="A463" s="273" t="s">
        <v>1099</v>
      </c>
      <c r="B463" s="185">
        <v>313</v>
      </c>
      <c r="C463" s="187">
        <v>1998</v>
      </c>
      <c r="D463" s="187" t="s">
        <v>1</v>
      </c>
      <c r="E463" s="195" t="s">
        <v>610</v>
      </c>
      <c r="F463" s="195" t="s">
        <v>4</v>
      </c>
      <c r="H463" t="str">
        <f t="shared" si="7"/>
        <v>1998Masculino2o kyu e acimaKUMITE</v>
      </c>
    </row>
    <row r="464" spans="1:8" ht="15.75" thickBot="1" x14ac:dyDescent="0.3">
      <c r="A464" s="273" t="s">
        <v>1100</v>
      </c>
      <c r="B464" s="185">
        <v>313</v>
      </c>
      <c r="C464" s="187">
        <v>1999</v>
      </c>
      <c r="D464" s="187" t="s">
        <v>1</v>
      </c>
      <c r="E464" s="195" t="s">
        <v>610</v>
      </c>
      <c r="F464" s="195" t="s">
        <v>4</v>
      </c>
      <c r="H464" t="str">
        <f t="shared" si="7"/>
        <v>1999Masculino2o kyu e acimaKUMITE</v>
      </c>
    </row>
    <row r="465" spans="1:8" ht="15.75" thickBot="1" x14ac:dyDescent="0.3">
      <c r="A465" s="273" t="s">
        <v>1101</v>
      </c>
      <c r="B465" s="185">
        <v>313</v>
      </c>
      <c r="C465" s="187">
        <v>2000</v>
      </c>
      <c r="D465" s="187" t="s">
        <v>1</v>
      </c>
      <c r="E465" s="195" t="s">
        <v>610</v>
      </c>
      <c r="F465" s="195" t="s">
        <v>4</v>
      </c>
      <c r="H465" t="str">
        <f t="shared" si="7"/>
        <v>2000Masculino2o kyu e acimaKUMITE</v>
      </c>
    </row>
    <row r="466" spans="1:8" ht="15.75" thickBot="1" x14ac:dyDescent="0.3">
      <c r="A466" s="273" t="s">
        <v>1102</v>
      </c>
      <c r="B466" s="185">
        <v>313</v>
      </c>
      <c r="C466" s="187">
        <v>2001</v>
      </c>
      <c r="D466" s="187" t="s">
        <v>1</v>
      </c>
      <c r="E466" s="195" t="s">
        <v>610</v>
      </c>
      <c r="F466" s="195" t="s">
        <v>4</v>
      </c>
      <c r="H466" t="str">
        <f t="shared" si="7"/>
        <v>2001Masculino2o kyu e acimaKUMITE</v>
      </c>
    </row>
    <row r="467" spans="1:8" ht="15.75" thickBot="1" x14ac:dyDescent="0.3">
      <c r="A467" s="273" t="s">
        <v>1103</v>
      </c>
      <c r="B467" s="185">
        <v>313</v>
      </c>
      <c r="C467" s="187">
        <v>2002</v>
      </c>
      <c r="D467" s="187" t="s">
        <v>1</v>
      </c>
      <c r="E467" s="195" t="s">
        <v>610</v>
      </c>
      <c r="F467" s="195" t="s">
        <v>4</v>
      </c>
      <c r="H467" t="str">
        <f t="shared" si="7"/>
        <v>2002Masculino2o kyu e acimaKUMITE</v>
      </c>
    </row>
    <row r="468" spans="1:8" ht="15.75" thickBot="1" x14ac:dyDescent="0.3">
      <c r="A468" s="273" t="s">
        <v>1104</v>
      </c>
      <c r="B468" s="185">
        <v>313</v>
      </c>
      <c r="C468" s="187">
        <v>2003</v>
      </c>
      <c r="D468" s="187" t="s">
        <v>1</v>
      </c>
      <c r="E468" s="195" t="s">
        <v>610</v>
      </c>
      <c r="F468" s="195" t="s">
        <v>4</v>
      </c>
      <c r="H468" t="str">
        <f t="shared" si="7"/>
        <v>2003Masculino2o kyu e acimaKUMITE</v>
      </c>
    </row>
    <row r="469" spans="1:8" ht="15.75" thickBot="1" x14ac:dyDescent="0.3">
      <c r="A469" s="273" t="s">
        <v>1105</v>
      </c>
      <c r="B469" s="185">
        <v>313</v>
      </c>
      <c r="C469" s="187">
        <v>2004</v>
      </c>
      <c r="D469" s="187" t="s">
        <v>1</v>
      </c>
      <c r="E469" s="195" t="s">
        <v>610</v>
      </c>
      <c r="F469" s="195" t="s">
        <v>4</v>
      </c>
      <c r="H469" t="str">
        <f t="shared" si="7"/>
        <v>2004Masculino2o kyu e acimaKUMITE</v>
      </c>
    </row>
    <row r="470" spans="1:8" ht="15.75" thickBot="1" x14ac:dyDescent="0.3">
      <c r="A470" s="273" t="s">
        <v>989</v>
      </c>
      <c r="B470" s="185">
        <v>313</v>
      </c>
      <c r="C470" s="187">
        <v>2005</v>
      </c>
      <c r="D470" s="187" t="s">
        <v>1</v>
      </c>
      <c r="E470" s="195" t="s">
        <v>610</v>
      </c>
      <c r="F470" s="195" t="s">
        <v>4</v>
      </c>
      <c r="H470" t="str">
        <f t="shared" si="7"/>
        <v>2005Masculino2o kyu e acimaKUMITE</v>
      </c>
    </row>
    <row r="471" spans="1:8" ht="15.75" thickBot="1" x14ac:dyDescent="0.3">
      <c r="A471" s="273" t="s">
        <v>990</v>
      </c>
      <c r="B471" s="185">
        <v>313</v>
      </c>
      <c r="C471" s="187">
        <v>2006</v>
      </c>
      <c r="D471" s="187" t="s">
        <v>1</v>
      </c>
      <c r="E471" s="195" t="s">
        <v>610</v>
      </c>
      <c r="F471" s="195" t="s">
        <v>4</v>
      </c>
      <c r="H471" t="str">
        <f t="shared" si="7"/>
        <v>2006Masculino2o kyu e acimaKUMITE</v>
      </c>
    </row>
    <row r="472" spans="1:8" ht="15.75" thickBot="1" x14ac:dyDescent="0.3">
      <c r="A472" s="273" t="s">
        <v>1408</v>
      </c>
      <c r="B472" s="185">
        <v>313</v>
      </c>
      <c r="C472" s="187">
        <v>2007</v>
      </c>
      <c r="D472" s="187" t="s">
        <v>1</v>
      </c>
      <c r="E472" s="195" t="s">
        <v>610</v>
      </c>
      <c r="F472" s="195" t="s">
        <v>4</v>
      </c>
      <c r="H472" t="str">
        <f t="shared" si="7"/>
        <v>2007Masculino2o kyu e acimaKUMITE</v>
      </c>
    </row>
    <row r="473" spans="1:8" ht="15.75" thickBot="1" x14ac:dyDescent="0.3">
      <c r="A473" s="273" t="s">
        <v>1468</v>
      </c>
      <c r="B473" s="185">
        <v>313</v>
      </c>
      <c r="C473" s="187">
        <v>2008</v>
      </c>
      <c r="D473" s="187" t="s">
        <v>1</v>
      </c>
      <c r="E473" s="195" t="s">
        <v>610</v>
      </c>
      <c r="F473" s="195" t="s">
        <v>4</v>
      </c>
      <c r="H473" t="str">
        <f t="shared" si="7"/>
        <v>2008Masculino2o kyu e acimaKUMITE</v>
      </c>
    </row>
    <row r="474" spans="1:8" ht="15.75" thickBot="1" x14ac:dyDescent="0.3">
      <c r="A474" s="280" t="s">
        <v>1048</v>
      </c>
      <c r="B474" s="281">
        <v>314</v>
      </c>
      <c r="C474" s="282">
        <v>1982</v>
      </c>
      <c r="D474" s="282" t="s">
        <v>1</v>
      </c>
      <c r="E474" s="283" t="s">
        <v>607</v>
      </c>
      <c r="F474" s="283" t="s">
        <v>4</v>
      </c>
      <c r="H474" t="str">
        <f t="shared" si="7"/>
        <v>1982MasculinoAté 3o kyuKUMITE</v>
      </c>
    </row>
    <row r="475" spans="1:8" ht="15.75" thickBot="1" x14ac:dyDescent="0.3">
      <c r="A475" s="280" t="s">
        <v>1049</v>
      </c>
      <c r="B475" s="281">
        <v>314</v>
      </c>
      <c r="C475" s="282">
        <v>1983</v>
      </c>
      <c r="D475" s="282" t="s">
        <v>1</v>
      </c>
      <c r="E475" s="283" t="s">
        <v>607</v>
      </c>
      <c r="F475" s="283" t="s">
        <v>4</v>
      </c>
      <c r="H475" t="str">
        <f t="shared" si="7"/>
        <v>1983MasculinoAté 3o kyuKUMITE</v>
      </c>
    </row>
    <row r="476" spans="1:8" ht="15.75" thickBot="1" x14ac:dyDescent="0.3">
      <c r="A476" s="280" t="s">
        <v>1050</v>
      </c>
      <c r="B476" s="281">
        <v>314</v>
      </c>
      <c r="C476" s="282">
        <v>1984</v>
      </c>
      <c r="D476" s="282" t="s">
        <v>1</v>
      </c>
      <c r="E476" s="283" t="s">
        <v>607</v>
      </c>
      <c r="F476" s="283" t="s">
        <v>4</v>
      </c>
      <c r="H476" t="str">
        <f t="shared" si="7"/>
        <v>1984MasculinoAté 3o kyuKUMITE</v>
      </c>
    </row>
    <row r="477" spans="1:8" ht="15.75" thickBot="1" x14ac:dyDescent="0.3">
      <c r="A477" s="280" t="s">
        <v>1051</v>
      </c>
      <c r="B477" s="281">
        <v>314</v>
      </c>
      <c r="C477" s="282">
        <v>1985</v>
      </c>
      <c r="D477" s="282" t="s">
        <v>1</v>
      </c>
      <c r="E477" s="283" t="s">
        <v>607</v>
      </c>
      <c r="F477" s="283" t="s">
        <v>4</v>
      </c>
      <c r="H477" t="str">
        <f t="shared" si="7"/>
        <v>1985MasculinoAté 3o kyuKUMITE</v>
      </c>
    </row>
    <row r="478" spans="1:8" ht="15.75" thickBot="1" x14ac:dyDescent="0.3">
      <c r="A478" s="280" t="s">
        <v>1052</v>
      </c>
      <c r="B478" s="281">
        <v>314</v>
      </c>
      <c r="C478" s="282">
        <v>1986</v>
      </c>
      <c r="D478" s="282" t="s">
        <v>1</v>
      </c>
      <c r="E478" s="283" t="s">
        <v>607</v>
      </c>
      <c r="F478" s="283" t="s">
        <v>4</v>
      </c>
      <c r="H478" t="str">
        <f t="shared" si="7"/>
        <v>1986MasculinoAté 3o kyuKUMITE</v>
      </c>
    </row>
    <row r="479" spans="1:8" ht="15.75" thickBot="1" x14ac:dyDescent="0.3">
      <c r="A479" s="280" t="s">
        <v>1053</v>
      </c>
      <c r="B479" s="281">
        <v>314</v>
      </c>
      <c r="C479" s="282">
        <v>1987</v>
      </c>
      <c r="D479" s="282" t="s">
        <v>1</v>
      </c>
      <c r="E479" s="283" t="s">
        <v>607</v>
      </c>
      <c r="F479" s="283" t="s">
        <v>4</v>
      </c>
      <c r="H479" t="str">
        <f t="shared" si="7"/>
        <v>1987MasculinoAté 3o kyuKUMITE</v>
      </c>
    </row>
    <row r="480" spans="1:8" ht="15.75" thickBot="1" x14ac:dyDescent="0.3">
      <c r="A480" s="280" t="s">
        <v>1054</v>
      </c>
      <c r="B480" s="281">
        <v>314</v>
      </c>
      <c r="C480" s="282">
        <v>1988</v>
      </c>
      <c r="D480" s="282" t="s">
        <v>1</v>
      </c>
      <c r="E480" s="283" t="s">
        <v>607</v>
      </c>
      <c r="F480" s="283" t="s">
        <v>4</v>
      </c>
      <c r="H480" t="str">
        <f t="shared" si="7"/>
        <v>1988MasculinoAté 3o kyuKUMITE</v>
      </c>
    </row>
    <row r="481" spans="1:8" ht="15.75" thickBot="1" x14ac:dyDescent="0.3">
      <c r="A481" s="280" t="s">
        <v>1055</v>
      </c>
      <c r="B481" s="281">
        <v>314</v>
      </c>
      <c r="C481" s="282">
        <v>1989</v>
      </c>
      <c r="D481" s="282" t="s">
        <v>1</v>
      </c>
      <c r="E481" s="283" t="s">
        <v>607</v>
      </c>
      <c r="F481" s="283" t="s">
        <v>4</v>
      </c>
      <c r="H481" t="str">
        <f t="shared" si="7"/>
        <v>1989MasculinoAté 3o kyuKUMITE</v>
      </c>
    </row>
    <row r="482" spans="1:8" ht="15.75" thickBot="1" x14ac:dyDescent="0.3">
      <c r="A482" s="280" t="s">
        <v>1056</v>
      </c>
      <c r="B482" s="281">
        <v>314</v>
      </c>
      <c r="C482" s="282">
        <v>1990</v>
      </c>
      <c r="D482" s="282" t="s">
        <v>1</v>
      </c>
      <c r="E482" s="283" t="s">
        <v>607</v>
      </c>
      <c r="F482" s="283" t="s">
        <v>4</v>
      </c>
      <c r="H482" t="str">
        <f t="shared" si="7"/>
        <v>1990MasculinoAté 3o kyuKUMITE</v>
      </c>
    </row>
    <row r="483" spans="1:8" ht="15.75" thickBot="1" x14ac:dyDescent="0.3">
      <c r="A483" s="280" t="s">
        <v>1057</v>
      </c>
      <c r="B483" s="281">
        <v>314</v>
      </c>
      <c r="C483" s="282">
        <v>1991</v>
      </c>
      <c r="D483" s="282" t="s">
        <v>1</v>
      </c>
      <c r="E483" s="283" t="s">
        <v>607</v>
      </c>
      <c r="F483" s="283" t="s">
        <v>4</v>
      </c>
      <c r="H483" t="str">
        <f t="shared" si="7"/>
        <v>1991MasculinoAté 3o kyuKUMITE</v>
      </c>
    </row>
    <row r="484" spans="1:8" ht="15.75" thickBot="1" x14ac:dyDescent="0.3">
      <c r="A484" s="273" t="s">
        <v>1152</v>
      </c>
      <c r="B484" s="185">
        <v>315</v>
      </c>
      <c r="C484" s="187">
        <v>1982</v>
      </c>
      <c r="D484" s="187" t="s">
        <v>1</v>
      </c>
      <c r="E484" s="195" t="s">
        <v>610</v>
      </c>
      <c r="F484" s="195" t="s">
        <v>4</v>
      </c>
      <c r="H484" t="str">
        <f t="shared" si="7"/>
        <v>1982Masculino2o kyu e acimaKUMITE</v>
      </c>
    </row>
    <row r="485" spans="1:8" ht="15.75" thickBot="1" x14ac:dyDescent="0.3">
      <c r="A485" s="273" t="s">
        <v>1153</v>
      </c>
      <c r="B485" s="185">
        <v>315</v>
      </c>
      <c r="C485" s="187">
        <v>1983</v>
      </c>
      <c r="D485" s="187" t="s">
        <v>1</v>
      </c>
      <c r="E485" s="195" t="s">
        <v>610</v>
      </c>
      <c r="F485" s="195" t="s">
        <v>4</v>
      </c>
      <c r="H485" t="str">
        <f t="shared" si="7"/>
        <v>1983Masculino2o kyu e acimaKUMITE</v>
      </c>
    </row>
    <row r="486" spans="1:8" ht="15.75" thickBot="1" x14ac:dyDescent="0.3">
      <c r="A486" s="273" t="s">
        <v>1154</v>
      </c>
      <c r="B486" s="185">
        <v>315</v>
      </c>
      <c r="C486" s="187">
        <v>1984</v>
      </c>
      <c r="D486" s="187" t="s">
        <v>1</v>
      </c>
      <c r="E486" s="195" t="s">
        <v>610</v>
      </c>
      <c r="F486" s="195" t="s">
        <v>4</v>
      </c>
      <c r="H486" t="str">
        <f t="shared" si="7"/>
        <v>1984Masculino2o kyu e acimaKUMITE</v>
      </c>
    </row>
    <row r="487" spans="1:8" ht="15.75" thickBot="1" x14ac:dyDescent="0.3">
      <c r="A487" s="273" t="s">
        <v>1155</v>
      </c>
      <c r="B487" s="185">
        <v>315</v>
      </c>
      <c r="C487" s="187">
        <v>1985</v>
      </c>
      <c r="D487" s="187" t="s">
        <v>1</v>
      </c>
      <c r="E487" s="195" t="s">
        <v>610</v>
      </c>
      <c r="F487" s="195" t="s">
        <v>4</v>
      </c>
      <c r="H487" t="str">
        <f t="shared" si="7"/>
        <v>1985Masculino2o kyu e acimaKUMITE</v>
      </c>
    </row>
    <row r="488" spans="1:8" ht="15.75" thickBot="1" x14ac:dyDescent="0.3">
      <c r="A488" s="273" t="s">
        <v>1156</v>
      </c>
      <c r="B488" s="185">
        <v>315</v>
      </c>
      <c r="C488" s="187">
        <v>1986</v>
      </c>
      <c r="D488" s="187" t="s">
        <v>1</v>
      </c>
      <c r="E488" s="195" t="s">
        <v>610</v>
      </c>
      <c r="F488" s="195" t="s">
        <v>4</v>
      </c>
      <c r="H488" t="str">
        <f t="shared" si="7"/>
        <v>1986Masculino2o kyu e acimaKUMITE</v>
      </c>
    </row>
    <row r="489" spans="1:8" ht="15.75" thickBot="1" x14ac:dyDescent="0.3">
      <c r="A489" s="273" t="s">
        <v>1157</v>
      </c>
      <c r="B489" s="185">
        <v>315</v>
      </c>
      <c r="C489" s="187">
        <v>1987</v>
      </c>
      <c r="D489" s="187" t="s">
        <v>1</v>
      </c>
      <c r="E489" s="195" t="s">
        <v>610</v>
      </c>
      <c r="F489" s="195" t="s">
        <v>4</v>
      </c>
      <c r="H489" t="str">
        <f t="shared" si="7"/>
        <v>1987Masculino2o kyu e acimaKUMITE</v>
      </c>
    </row>
    <row r="490" spans="1:8" ht="15.75" thickBot="1" x14ac:dyDescent="0.3">
      <c r="A490" s="273" t="s">
        <v>1158</v>
      </c>
      <c r="B490" s="185">
        <v>315</v>
      </c>
      <c r="C490" s="187">
        <v>1988</v>
      </c>
      <c r="D490" s="187" t="s">
        <v>1</v>
      </c>
      <c r="E490" s="195" t="s">
        <v>610</v>
      </c>
      <c r="F490" s="195" t="s">
        <v>4</v>
      </c>
      <c r="H490" t="str">
        <f t="shared" si="7"/>
        <v>1988Masculino2o kyu e acimaKUMITE</v>
      </c>
    </row>
    <row r="491" spans="1:8" ht="15.75" thickBot="1" x14ac:dyDescent="0.3">
      <c r="A491" s="273" t="s">
        <v>1159</v>
      </c>
      <c r="B491" s="185">
        <v>315</v>
      </c>
      <c r="C491" s="187">
        <v>1989</v>
      </c>
      <c r="D491" s="187" t="s">
        <v>1</v>
      </c>
      <c r="E491" s="195" t="s">
        <v>610</v>
      </c>
      <c r="F491" s="195" t="s">
        <v>4</v>
      </c>
      <c r="H491" t="str">
        <f t="shared" si="7"/>
        <v>1989Masculino2o kyu e acimaKUMITE</v>
      </c>
    </row>
    <row r="492" spans="1:8" ht="15.75" thickBot="1" x14ac:dyDescent="0.3">
      <c r="A492" s="273" t="s">
        <v>1160</v>
      </c>
      <c r="B492" s="185">
        <v>315</v>
      </c>
      <c r="C492" s="187">
        <v>1990</v>
      </c>
      <c r="D492" s="187" t="s">
        <v>1</v>
      </c>
      <c r="E492" s="195" t="s">
        <v>610</v>
      </c>
      <c r="F492" s="195" t="s">
        <v>4</v>
      </c>
      <c r="H492" t="str">
        <f t="shared" si="7"/>
        <v>1990Masculino2o kyu e acimaKUMITE</v>
      </c>
    </row>
    <row r="493" spans="1:8" ht="15.75" thickBot="1" x14ac:dyDescent="0.3">
      <c r="A493" s="273" t="s">
        <v>1161</v>
      </c>
      <c r="B493" s="185">
        <v>315</v>
      </c>
      <c r="C493" s="187">
        <v>1991</v>
      </c>
      <c r="D493" s="187" t="s">
        <v>1</v>
      </c>
      <c r="E493" s="195" t="s">
        <v>610</v>
      </c>
      <c r="F493" s="195" t="s">
        <v>4</v>
      </c>
      <c r="H493" t="str">
        <f t="shared" si="7"/>
        <v>1991Masculino2o kyu e acimaKUMITE</v>
      </c>
    </row>
    <row r="494" spans="1:8" ht="15.75" thickBot="1" x14ac:dyDescent="0.3">
      <c r="A494" s="280" t="s">
        <v>1118</v>
      </c>
      <c r="B494" s="281">
        <v>316</v>
      </c>
      <c r="C494" s="282">
        <v>1982</v>
      </c>
      <c r="D494" s="282" t="s">
        <v>1</v>
      </c>
      <c r="E494" s="283" t="s">
        <v>610</v>
      </c>
      <c r="F494" s="283" t="s">
        <v>4</v>
      </c>
      <c r="H494" t="str">
        <f t="shared" si="7"/>
        <v>1982Masculino2o kyu e acimaKUMITE</v>
      </c>
    </row>
    <row r="495" spans="1:8" ht="15.75" thickBot="1" x14ac:dyDescent="0.3">
      <c r="A495" s="280" t="s">
        <v>1119</v>
      </c>
      <c r="B495" s="281">
        <v>316</v>
      </c>
      <c r="C495" s="282">
        <v>1983</v>
      </c>
      <c r="D495" s="282" t="s">
        <v>1</v>
      </c>
      <c r="E495" s="283" t="s">
        <v>610</v>
      </c>
      <c r="F495" s="283" t="s">
        <v>4</v>
      </c>
      <c r="H495" t="str">
        <f t="shared" si="7"/>
        <v>1983Masculino2o kyu e acimaKUMITE</v>
      </c>
    </row>
    <row r="496" spans="1:8" ht="15.75" thickBot="1" x14ac:dyDescent="0.3">
      <c r="A496" s="280" t="s">
        <v>1120</v>
      </c>
      <c r="B496" s="281">
        <v>316</v>
      </c>
      <c r="C496" s="282">
        <v>1984</v>
      </c>
      <c r="D496" s="282" t="s">
        <v>1</v>
      </c>
      <c r="E496" s="283" t="s">
        <v>610</v>
      </c>
      <c r="F496" s="283" t="s">
        <v>4</v>
      </c>
      <c r="H496" t="str">
        <f t="shared" si="7"/>
        <v>1984Masculino2o kyu e acimaKUMITE</v>
      </c>
    </row>
    <row r="497" spans="1:8" ht="15.75" thickBot="1" x14ac:dyDescent="0.3">
      <c r="A497" s="280" t="s">
        <v>1121</v>
      </c>
      <c r="B497" s="281">
        <v>316</v>
      </c>
      <c r="C497" s="282">
        <v>1985</v>
      </c>
      <c r="D497" s="282" t="s">
        <v>1</v>
      </c>
      <c r="E497" s="283" t="s">
        <v>610</v>
      </c>
      <c r="F497" s="283" t="s">
        <v>4</v>
      </c>
      <c r="H497" t="str">
        <f t="shared" si="7"/>
        <v>1985Masculino2o kyu e acimaKUMITE</v>
      </c>
    </row>
    <row r="498" spans="1:8" ht="15.75" thickBot="1" x14ac:dyDescent="0.3">
      <c r="A498" s="280" t="s">
        <v>1122</v>
      </c>
      <c r="B498" s="281">
        <v>316</v>
      </c>
      <c r="C498" s="282">
        <v>1986</v>
      </c>
      <c r="D498" s="282" t="s">
        <v>1</v>
      </c>
      <c r="E498" s="283" t="s">
        <v>610</v>
      </c>
      <c r="F498" s="283" t="s">
        <v>4</v>
      </c>
      <c r="H498" t="str">
        <f t="shared" si="7"/>
        <v>1986Masculino2o kyu e acimaKUMITE</v>
      </c>
    </row>
    <row r="499" spans="1:8" ht="15.75" thickBot="1" x14ac:dyDescent="0.3">
      <c r="A499" s="280" t="s">
        <v>1123</v>
      </c>
      <c r="B499" s="281">
        <v>316</v>
      </c>
      <c r="C499" s="282">
        <v>1987</v>
      </c>
      <c r="D499" s="282" t="s">
        <v>1</v>
      </c>
      <c r="E499" s="283" t="s">
        <v>610</v>
      </c>
      <c r="F499" s="283" t="s">
        <v>4</v>
      </c>
      <c r="H499" t="str">
        <f t="shared" si="7"/>
        <v>1987Masculino2o kyu e acimaKUMITE</v>
      </c>
    </row>
    <row r="500" spans="1:8" ht="15.75" thickBot="1" x14ac:dyDescent="0.3">
      <c r="A500" s="280" t="s">
        <v>1124</v>
      </c>
      <c r="B500" s="281">
        <v>316</v>
      </c>
      <c r="C500" s="282">
        <v>1988</v>
      </c>
      <c r="D500" s="282" t="s">
        <v>1</v>
      </c>
      <c r="E500" s="283" t="s">
        <v>610</v>
      </c>
      <c r="F500" s="283" t="s">
        <v>4</v>
      </c>
      <c r="H500" t="str">
        <f t="shared" si="7"/>
        <v>1988Masculino2o kyu e acimaKUMITE</v>
      </c>
    </row>
    <row r="501" spans="1:8" ht="15.75" thickBot="1" x14ac:dyDescent="0.3">
      <c r="A501" s="280" t="s">
        <v>1125</v>
      </c>
      <c r="B501" s="281">
        <v>316</v>
      </c>
      <c r="C501" s="282">
        <v>1989</v>
      </c>
      <c r="D501" s="282" t="s">
        <v>1</v>
      </c>
      <c r="E501" s="283" t="s">
        <v>610</v>
      </c>
      <c r="F501" s="283" t="s">
        <v>4</v>
      </c>
      <c r="H501" t="str">
        <f t="shared" si="7"/>
        <v>1989Masculino2o kyu e acimaKUMITE</v>
      </c>
    </row>
    <row r="502" spans="1:8" ht="15.75" thickBot="1" x14ac:dyDescent="0.3">
      <c r="A502" s="280" t="s">
        <v>1126</v>
      </c>
      <c r="B502" s="281">
        <v>316</v>
      </c>
      <c r="C502" s="282">
        <v>1990</v>
      </c>
      <c r="D502" s="282" t="s">
        <v>1</v>
      </c>
      <c r="E502" s="283" t="s">
        <v>610</v>
      </c>
      <c r="F502" s="283" t="s">
        <v>4</v>
      </c>
      <c r="H502" t="str">
        <f t="shared" si="7"/>
        <v>1990Masculino2o kyu e acimaKUMITE</v>
      </c>
    </row>
    <row r="503" spans="1:8" ht="15.75" thickBot="1" x14ac:dyDescent="0.3">
      <c r="A503" s="280" t="s">
        <v>1127</v>
      </c>
      <c r="B503" s="281">
        <v>316</v>
      </c>
      <c r="C503" s="282">
        <v>1991</v>
      </c>
      <c r="D503" s="282" t="s">
        <v>1</v>
      </c>
      <c r="E503" s="283" t="s">
        <v>610</v>
      </c>
      <c r="F503" s="283" t="s">
        <v>4</v>
      </c>
      <c r="H503" t="str">
        <f t="shared" si="7"/>
        <v>1991Masculino2o kyu e acimaKUMITE</v>
      </c>
    </row>
    <row r="504" spans="1:8" ht="15.75" thickBot="1" x14ac:dyDescent="0.3">
      <c r="A504" s="273" t="s">
        <v>1083</v>
      </c>
      <c r="B504" s="185">
        <v>317</v>
      </c>
      <c r="C504" s="187">
        <v>1982</v>
      </c>
      <c r="D504" s="187" t="s">
        <v>1</v>
      </c>
      <c r="E504" s="195" t="s">
        <v>610</v>
      </c>
      <c r="F504" s="195" t="s">
        <v>4</v>
      </c>
      <c r="H504" t="str">
        <f t="shared" si="7"/>
        <v>1982Masculino2o kyu e acimaKUMITE</v>
      </c>
    </row>
    <row r="505" spans="1:8" ht="15.75" thickBot="1" x14ac:dyDescent="0.3">
      <c r="A505" s="273" t="s">
        <v>1084</v>
      </c>
      <c r="B505" s="185">
        <v>317</v>
      </c>
      <c r="C505" s="187">
        <v>1983</v>
      </c>
      <c r="D505" s="187" t="s">
        <v>1</v>
      </c>
      <c r="E505" s="195" t="s">
        <v>610</v>
      </c>
      <c r="F505" s="195" t="s">
        <v>4</v>
      </c>
      <c r="H505" t="str">
        <f t="shared" si="7"/>
        <v>1983Masculino2o kyu e acimaKUMITE</v>
      </c>
    </row>
    <row r="506" spans="1:8" ht="15.75" thickBot="1" x14ac:dyDescent="0.3">
      <c r="A506" s="273" t="s">
        <v>1085</v>
      </c>
      <c r="B506" s="185">
        <v>317</v>
      </c>
      <c r="C506" s="187">
        <v>1984</v>
      </c>
      <c r="D506" s="187" t="s">
        <v>1</v>
      </c>
      <c r="E506" s="195" t="s">
        <v>610</v>
      </c>
      <c r="F506" s="195" t="s">
        <v>4</v>
      </c>
      <c r="H506" t="str">
        <f t="shared" si="7"/>
        <v>1984Masculino2o kyu e acimaKUMITE</v>
      </c>
    </row>
    <row r="507" spans="1:8" ht="15.75" thickBot="1" x14ac:dyDescent="0.3">
      <c r="A507" s="273" t="s">
        <v>1086</v>
      </c>
      <c r="B507" s="185">
        <v>317</v>
      </c>
      <c r="C507" s="187">
        <v>1985</v>
      </c>
      <c r="D507" s="187" t="s">
        <v>1</v>
      </c>
      <c r="E507" s="195" t="s">
        <v>610</v>
      </c>
      <c r="F507" s="195" t="s">
        <v>4</v>
      </c>
      <c r="H507" t="str">
        <f t="shared" si="7"/>
        <v>1985Masculino2o kyu e acimaKUMITE</v>
      </c>
    </row>
    <row r="508" spans="1:8" ht="15.75" thickBot="1" x14ac:dyDescent="0.3">
      <c r="A508" s="273" t="s">
        <v>1087</v>
      </c>
      <c r="B508" s="185">
        <v>317</v>
      </c>
      <c r="C508" s="187">
        <v>1986</v>
      </c>
      <c r="D508" s="187" t="s">
        <v>1</v>
      </c>
      <c r="E508" s="195" t="s">
        <v>610</v>
      </c>
      <c r="F508" s="195" t="s">
        <v>4</v>
      </c>
      <c r="H508" t="str">
        <f t="shared" si="7"/>
        <v>1986Masculino2o kyu e acimaKUMITE</v>
      </c>
    </row>
    <row r="509" spans="1:8" ht="15.75" thickBot="1" x14ac:dyDescent="0.3">
      <c r="A509" s="273" t="s">
        <v>1088</v>
      </c>
      <c r="B509" s="185">
        <v>317</v>
      </c>
      <c r="C509" s="187">
        <v>1987</v>
      </c>
      <c r="D509" s="187" t="s">
        <v>1</v>
      </c>
      <c r="E509" s="195" t="s">
        <v>610</v>
      </c>
      <c r="F509" s="195" t="s">
        <v>4</v>
      </c>
      <c r="H509" t="str">
        <f t="shared" si="7"/>
        <v>1987Masculino2o kyu e acimaKUMITE</v>
      </c>
    </row>
    <row r="510" spans="1:8" ht="15.75" thickBot="1" x14ac:dyDescent="0.3">
      <c r="A510" s="273" t="s">
        <v>1089</v>
      </c>
      <c r="B510" s="185">
        <v>317</v>
      </c>
      <c r="C510" s="187">
        <v>1988</v>
      </c>
      <c r="D510" s="187" t="s">
        <v>1</v>
      </c>
      <c r="E510" s="195" t="s">
        <v>610</v>
      </c>
      <c r="F510" s="195" t="s">
        <v>4</v>
      </c>
      <c r="H510" t="str">
        <f t="shared" si="7"/>
        <v>1988Masculino2o kyu e acimaKUMITE</v>
      </c>
    </row>
    <row r="511" spans="1:8" ht="15.75" thickBot="1" x14ac:dyDescent="0.3">
      <c r="A511" s="273" t="s">
        <v>1090</v>
      </c>
      <c r="B511" s="185">
        <v>317</v>
      </c>
      <c r="C511" s="187">
        <v>1989</v>
      </c>
      <c r="D511" s="187" t="s">
        <v>1</v>
      </c>
      <c r="E511" s="195" t="s">
        <v>610</v>
      </c>
      <c r="F511" s="195" t="s">
        <v>4</v>
      </c>
      <c r="H511" t="str">
        <f t="shared" si="7"/>
        <v>1989Masculino2o kyu e acimaKUMITE</v>
      </c>
    </row>
    <row r="512" spans="1:8" ht="15.75" thickBot="1" x14ac:dyDescent="0.3">
      <c r="A512" s="273" t="s">
        <v>1091</v>
      </c>
      <c r="B512" s="185">
        <v>317</v>
      </c>
      <c r="C512" s="187">
        <v>1990</v>
      </c>
      <c r="D512" s="187" t="s">
        <v>1</v>
      </c>
      <c r="E512" s="195" t="s">
        <v>610</v>
      </c>
      <c r="F512" s="195" t="s">
        <v>4</v>
      </c>
      <c r="H512" t="str">
        <f t="shared" si="7"/>
        <v>1990Masculino2o kyu e acimaKUMITE</v>
      </c>
    </row>
    <row r="513" spans="1:8" ht="15.75" thickBot="1" x14ac:dyDescent="0.3">
      <c r="A513" s="273" t="s">
        <v>1092</v>
      </c>
      <c r="B513" s="185">
        <v>317</v>
      </c>
      <c r="C513" s="187">
        <v>1991</v>
      </c>
      <c r="D513" s="187" t="s">
        <v>1</v>
      </c>
      <c r="E513" s="195" t="s">
        <v>610</v>
      </c>
      <c r="F513" s="195" t="s">
        <v>4</v>
      </c>
      <c r="H513" t="str">
        <f t="shared" si="7"/>
        <v>1991Masculino2o kyu e acimaKUMITE</v>
      </c>
    </row>
    <row r="514" spans="1:8" ht="15.75" thickBot="1" x14ac:dyDescent="0.3">
      <c r="A514" s="280" t="s">
        <v>1038</v>
      </c>
      <c r="B514" s="281">
        <v>318</v>
      </c>
      <c r="C514" s="282">
        <v>1972</v>
      </c>
      <c r="D514" s="282" t="s">
        <v>1</v>
      </c>
      <c r="E514" s="283" t="s">
        <v>607</v>
      </c>
      <c r="F514" s="283" t="s">
        <v>4</v>
      </c>
      <c r="H514" t="str">
        <f t="shared" ref="H514:H577" si="8">_xlfn.CONCAT(C514:F514)</f>
        <v>1972MasculinoAté 3o kyuKUMITE</v>
      </c>
    </row>
    <row r="515" spans="1:8" ht="15.75" thickBot="1" x14ac:dyDescent="0.3">
      <c r="A515" s="280" t="s">
        <v>1039</v>
      </c>
      <c r="B515" s="281">
        <v>318</v>
      </c>
      <c r="C515" s="282">
        <v>1973</v>
      </c>
      <c r="D515" s="282" t="s">
        <v>1</v>
      </c>
      <c r="E515" s="283" t="s">
        <v>607</v>
      </c>
      <c r="F515" s="283" t="s">
        <v>4</v>
      </c>
      <c r="H515" t="str">
        <f t="shared" si="8"/>
        <v>1973MasculinoAté 3o kyuKUMITE</v>
      </c>
    </row>
    <row r="516" spans="1:8" ht="15.75" thickBot="1" x14ac:dyDescent="0.3">
      <c r="A516" s="280" t="s">
        <v>1040</v>
      </c>
      <c r="B516" s="281">
        <v>318</v>
      </c>
      <c r="C516" s="282">
        <v>1974</v>
      </c>
      <c r="D516" s="282" t="s">
        <v>1</v>
      </c>
      <c r="E516" s="283" t="s">
        <v>607</v>
      </c>
      <c r="F516" s="283" t="s">
        <v>4</v>
      </c>
      <c r="H516" t="str">
        <f t="shared" si="8"/>
        <v>1974MasculinoAté 3o kyuKUMITE</v>
      </c>
    </row>
    <row r="517" spans="1:8" ht="15.75" thickBot="1" x14ac:dyDescent="0.3">
      <c r="A517" s="280" t="s">
        <v>1041</v>
      </c>
      <c r="B517" s="281">
        <v>318</v>
      </c>
      <c r="C517" s="282">
        <v>1975</v>
      </c>
      <c r="D517" s="282" t="s">
        <v>1</v>
      </c>
      <c r="E517" s="283" t="s">
        <v>607</v>
      </c>
      <c r="F517" s="283" t="s">
        <v>4</v>
      </c>
      <c r="H517" t="str">
        <f t="shared" si="8"/>
        <v>1975MasculinoAté 3o kyuKUMITE</v>
      </c>
    </row>
    <row r="518" spans="1:8" ht="15.75" thickBot="1" x14ac:dyDescent="0.3">
      <c r="A518" s="280" t="s">
        <v>1042</v>
      </c>
      <c r="B518" s="281">
        <v>318</v>
      </c>
      <c r="C518" s="282">
        <v>1976</v>
      </c>
      <c r="D518" s="282" t="s">
        <v>1</v>
      </c>
      <c r="E518" s="283" t="s">
        <v>607</v>
      </c>
      <c r="F518" s="283" t="s">
        <v>4</v>
      </c>
      <c r="H518" t="str">
        <f t="shared" si="8"/>
        <v>1976MasculinoAté 3o kyuKUMITE</v>
      </c>
    </row>
    <row r="519" spans="1:8" ht="15.75" thickBot="1" x14ac:dyDescent="0.3">
      <c r="A519" s="280" t="s">
        <v>1043</v>
      </c>
      <c r="B519" s="281">
        <v>318</v>
      </c>
      <c r="C519" s="282">
        <v>1977</v>
      </c>
      <c r="D519" s="282" t="s">
        <v>1</v>
      </c>
      <c r="E519" s="283" t="s">
        <v>607</v>
      </c>
      <c r="F519" s="283" t="s">
        <v>4</v>
      </c>
      <c r="H519" t="str">
        <f t="shared" si="8"/>
        <v>1977MasculinoAté 3o kyuKUMITE</v>
      </c>
    </row>
    <row r="520" spans="1:8" ht="15.75" thickBot="1" x14ac:dyDescent="0.3">
      <c r="A520" s="280" t="s">
        <v>1044</v>
      </c>
      <c r="B520" s="281">
        <v>318</v>
      </c>
      <c r="C520" s="282">
        <v>1978</v>
      </c>
      <c r="D520" s="282" t="s">
        <v>1</v>
      </c>
      <c r="E520" s="283" t="s">
        <v>607</v>
      </c>
      <c r="F520" s="283" t="s">
        <v>4</v>
      </c>
      <c r="H520" t="str">
        <f t="shared" si="8"/>
        <v>1978MasculinoAté 3o kyuKUMITE</v>
      </c>
    </row>
    <row r="521" spans="1:8" ht="15.75" thickBot="1" x14ac:dyDescent="0.3">
      <c r="A521" s="280" t="s">
        <v>1045</v>
      </c>
      <c r="B521" s="281">
        <v>318</v>
      </c>
      <c r="C521" s="282">
        <v>1979</v>
      </c>
      <c r="D521" s="282" t="s">
        <v>1</v>
      </c>
      <c r="E521" s="283" t="s">
        <v>607</v>
      </c>
      <c r="F521" s="283" t="s">
        <v>4</v>
      </c>
      <c r="H521" t="str">
        <f t="shared" si="8"/>
        <v>1979MasculinoAté 3o kyuKUMITE</v>
      </c>
    </row>
    <row r="522" spans="1:8" ht="15.75" thickBot="1" x14ac:dyDescent="0.3">
      <c r="A522" s="280" t="s">
        <v>1046</v>
      </c>
      <c r="B522" s="281">
        <v>318</v>
      </c>
      <c r="C522" s="282">
        <v>1980</v>
      </c>
      <c r="D522" s="282" t="s">
        <v>1</v>
      </c>
      <c r="E522" s="283" t="s">
        <v>607</v>
      </c>
      <c r="F522" s="283" t="s">
        <v>4</v>
      </c>
      <c r="H522" t="str">
        <f t="shared" si="8"/>
        <v>1980MasculinoAté 3o kyuKUMITE</v>
      </c>
    </row>
    <row r="523" spans="1:8" ht="15.75" thickBot="1" x14ac:dyDescent="0.3">
      <c r="A523" s="280" t="s">
        <v>1047</v>
      </c>
      <c r="B523" s="281">
        <v>318</v>
      </c>
      <c r="C523" s="282">
        <v>1981</v>
      </c>
      <c r="D523" s="282" t="s">
        <v>1</v>
      </c>
      <c r="E523" s="283" t="s">
        <v>607</v>
      </c>
      <c r="F523" s="283" t="s">
        <v>4</v>
      </c>
      <c r="H523" t="str">
        <f t="shared" si="8"/>
        <v>1981MasculinoAté 3o kyuKUMITE</v>
      </c>
    </row>
    <row r="524" spans="1:8" ht="15.75" thickBot="1" x14ac:dyDescent="0.3">
      <c r="A524" s="273" t="s">
        <v>2668</v>
      </c>
      <c r="B524" s="185">
        <v>319</v>
      </c>
      <c r="C524" s="187">
        <v>1972</v>
      </c>
      <c r="D524" s="187" t="s">
        <v>1</v>
      </c>
      <c r="E524" s="195" t="s">
        <v>610</v>
      </c>
      <c r="F524" s="195" t="s">
        <v>4</v>
      </c>
      <c r="H524" t="str">
        <f t="shared" si="8"/>
        <v>1972Masculino2o kyu e acimaKUMITE</v>
      </c>
    </row>
    <row r="525" spans="1:8" ht="15.75" thickBot="1" x14ac:dyDescent="0.3">
      <c r="A525" s="273" t="s">
        <v>1143</v>
      </c>
      <c r="B525" s="185">
        <v>319</v>
      </c>
      <c r="C525" s="187">
        <v>1973</v>
      </c>
      <c r="D525" s="187" t="s">
        <v>1</v>
      </c>
      <c r="E525" s="195" t="s">
        <v>610</v>
      </c>
      <c r="F525" s="195" t="s">
        <v>4</v>
      </c>
      <c r="H525" t="str">
        <f t="shared" si="8"/>
        <v>1973Masculino2o kyu e acimaKUMITE</v>
      </c>
    </row>
    <row r="526" spans="1:8" ht="15.75" thickBot="1" x14ac:dyDescent="0.3">
      <c r="A526" s="273" t="s">
        <v>1144</v>
      </c>
      <c r="B526" s="185">
        <v>319</v>
      </c>
      <c r="C526" s="187">
        <v>1974</v>
      </c>
      <c r="D526" s="187" t="s">
        <v>1</v>
      </c>
      <c r="E526" s="195" t="s">
        <v>610</v>
      </c>
      <c r="F526" s="195" t="s">
        <v>4</v>
      </c>
      <c r="H526" t="str">
        <f t="shared" si="8"/>
        <v>1974Masculino2o kyu e acimaKUMITE</v>
      </c>
    </row>
    <row r="527" spans="1:8" ht="15.75" thickBot="1" x14ac:dyDescent="0.3">
      <c r="A527" s="273" t="s">
        <v>1145</v>
      </c>
      <c r="B527" s="185">
        <v>319</v>
      </c>
      <c r="C527" s="187">
        <v>1975</v>
      </c>
      <c r="D527" s="187" t="s">
        <v>1</v>
      </c>
      <c r="E527" s="195" t="s">
        <v>610</v>
      </c>
      <c r="F527" s="195" t="s">
        <v>4</v>
      </c>
      <c r="H527" t="str">
        <f t="shared" si="8"/>
        <v>1975Masculino2o kyu e acimaKUMITE</v>
      </c>
    </row>
    <row r="528" spans="1:8" ht="15.75" thickBot="1" x14ac:dyDescent="0.3">
      <c r="A528" s="273" t="s">
        <v>1146</v>
      </c>
      <c r="B528" s="185">
        <v>319</v>
      </c>
      <c r="C528" s="187">
        <v>1976</v>
      </c>
      <c r="D528" s="187" t="s">
        <v>1</v>
      </c>
      <c r="E528" s="195" t="s">
        <v>610</v>
      </c>
      <c r="F528" s="195" t="s">
        <v>4</v>
      </c>
      <c r="H528" t="str">
        <f t="shared" si="8"/>
        <v>1976Masculino2o kyu e acimaKUMITE</v>
      </c>
    </row>
    <row r="529" spans="1:8" ht="15.75" thickBot="1" x14ac:dyDescent="0.3">
      <c r="A529" s="273" t="s">
        <v>1147</v>
      </c>
      <c r="B529" s="185">
        <v>319</v>
      </c>
      <c r="C529" s="187">
        <v>1977</v>
      </c>
      <c r="D529" s="187" t="s">
        <v>1</v>
      </c>
      <c r="E529" s="195" t="s">
        <v>610</v>
      </c>
      <c r="F529" s="195" t="s">
        <v>4</v>
      </c>
      <c r="H529" t="str">
        <f t="shared" si="8"/>
        <v>1977Masculino2o kyu e acimaKUMITE</v>
      </c>
    </row>
    <row r="530" spans="1:8" ht="15.75" thickBot="1" x14ac:dyDescent="0.3">
      <c r="A530" s="273" t="s">
        <v>1148</v>
      </c>
      <c r="B530" s="185">
        <v>319</v>
      </c>
      <c r="C530" s="187">
        <v>1978</v>
      </c>
      <c r="D530" s="187" t="s">
        <v>1</v>
      </c>
      <c r="E530" s="195" t="s">
        <v>610</v>
      </c>
      <c r="F530" s="195" t="s">
        <v>4</v>
      </c>
      <c r="H530" t="str">
        <f t="shared" si="8"/>
        <v>1978Masculino2o kyu e acimaKUMITE</v>
      </c>
    </row>
    <row r="531" spans="1:8" ht="15.75" thickBot="1" x14ac:dyDescent="0.3">
      <c r="A531" s="273" t="s">
        <v>1149</v>
      </c>
      <c r="B531" s="185">
        <v>319</v>
      </c>
      <c r="C531" s="187">
        <v>1979</v>
      </c>
      <c r="D531" s="187" t="s">
        <v>1</v>
      </c>
      <c r="E531" s="195" t="s">
        <v>610</v>
      </c>
      <c r="F531" s="195" t="s">
        <v>4</v>
      </c>
      <c r="H531" t="str">
        <f t="shared" si="8"/>
        <v>1979Masculino2o kyu e acimaKUMITE</v>
      </c>
    </row>
    <row r="532" spans="1:8" ht="15.75" thickBot="1" x14ac:dyDescent="0.3">
      <c r="A532" s="273" t="s">
        <v>1150</v>
      </c>
      <c r="B532" s="185">
        <v>319</v>
      </c>
      <c r="C532" s="187">
        <v>1980</v>
      </c>
      <c r="D532" s="187" t="s">
        <v>1</v>
      </c>
      <c r="E532" s="195" t="s">
        <v>610</v>
      </c>
      <c r="F532" s="195" t="s">
        <v>4</v>
      </c>
      <c r="H532" t="str">
        <f t="shared" si="8"/>
        <v>1980Masculino2o kyu e acimaKUMITE</v>
      </c>
    </row>
    <row r="533" spans="1:8" ht="15.75" thickBot="1" x14ac:dyDescent="0.3">
      <c r="A533" s="273" t="s">
        <v>1151</v>
      </c>
      <c r="B533" s="185">
        <v>319</v>
      </c>
      <c r="C533" s="187">
        <v>1981</v>
      </c>
      <c r="D533" s="187" t="s">
        <v>1</v>
      </c>
      <c r="E533" s="195" t="s">
        <v>610</v>
      </c>
      <c r="F533" s="195" t="s">
        <v>4</v>
      </c>
      <c r="H533" t="str">
        <f t="shared" si="8"/>
        <v>1981Masculino2o kyu e acimaKUMITE</v>
      </c>
    </row>
    <row r="534" spans="1:8" ht="15.75" thickBot="1" x14ac:dyDescent="0.3">
      <c r="A534" s="280" t="s">
        <v>1108</v>
      </c>
      <c r="B534" s="281">
        <v>320</v>
      </c>
      <c r="C534" s="282">
        <v>1972</v>
      </c>
      <c r="D534" s="282" t="s">
        <v>1</v>
      </c>
      <c r="E534" s="283" t="s">
        <v>610</v>
      </c>
      <c r="F534" s="283" t="s">
        <v>4</v>
      </c>
      <c r="H534" t="str">
        <f t="shared" si="8"/>
        <v>1972Masculino2o kyu e acimaKUMITE</v>
      </c>
    </row>
    <row r="535" spans="1:8" ht="15.75" thickBot="1" x14ac:dyDescent="0.3">
      <c r="A535" s="280" t="s">
        <v>1109</v>
      </c>
      <c r="B535" s="281">
        <v>320</v>
      </c>
      <c r="C535" s="282">
        <v>1973</v>
      </c>
      <c r="D535" s="282" t="s">
        <v>1</v>
      </c>
      <c r="E535" s="283" t="s">
        <v>610</v>
      </c>
      <c r="F535" s="283" t="s">
        <v>4</v>
      </c>
      <c r="H535" t="str">
        <f t="shared" si="8"/>
        <v>1973Masculino2o kyu e acimaKUMITE</v>
      </c>
    </row>
    <row r="536" spans="1:8" ht="15.75" thickBot="1" x14ac:dyDescent="0.3">
      <c r="A536" s="280" t="s">
        <v>1110</v>
      </c>
      <c r="B536" s="281">
        <v>320</v>
      </c>
      <c r="C536" s="282">
        <v>1974</v>
      </c>
      <c r="D536" s="282" t="s">
        <v>1</v>
      </c>
      <c r="E536" s="283" t="s">
        <v>610</v>
      </c>
      <c r="F536" s="283" t="s">
        <v>4</v>
      </c>
      <c r="H536" t="str">
        <f t="shared" si="8"/>
        <v>1974Masculino2o kyu e acimaKUMITE</v>
      </c>
    </row>
    <row r="537" spans="1:8" ht="15.75" thickBot="1" x14ac:dyDescent="0.3">
      <c r="A537" s="280" t="s">
        <v>1111</v>
      </c>
      <c r="B537" s="281">
        <v>320</v>
      </c>
      <c r="C537" s="282">
        <v>1975</v>
      </c>
      <c r="D537" s="282" t="s">
        <v>1</v>
      </c>
      <c r="E537" s="283" t="s">
        <v>610</v>
      </c>
      <c r="F537" s="283" t="s">
        <v>4</v>
      </c>
      <c r="H537" t="str">
        <f t="shared" si="8"/>
        <v>1975Masculino2o kyu e acimaKUMITE</v>
      </c>
    </row>
    <row r="538" spans="1:8" ht="15.75" thickBot="1" x14ac:dyDescent="0.3">
      <c r="A538" s="280" t="s">
        <v>1112</v>
      </c>
      <c r="B538" s="281">
        <v>320</v>
      </c>
      <c r="C538" s="282">
        <v>1976</v>
      </c>
      <c r="D538" s="282" t="s">
        <v>1</v>
      </c>
      <c r="E538" s="283" t="s">
        <v>610</v>
      </c>
      <c r="F538" s="283" t="s">
        <v>4</v>
      </c>
      <c r="H538" t="str">
        <f t="shared" si="8"/>
        <v>1976Masculino2o kyu e acimaKUMITE</v>
      </c>
    </row>
    <row r="539" spans="1:8" ht="15.75" thickBot="1" x14ac:dyDescent="0.3">
      <c r="A539" s="280" t="s">
        <v>1113</v>
      </c>
      <c r="B539" s="281">
        <v>320</v>
      </c>
      <c r="C539" s="282">
        <v>1977</v>
      </c>
      <c r="D539" s="282" t="s">
        <v>1</v>
      </c>
      <c r="E539" s="283" t="s">
        <v>610</v>
      </c>
      <c r="F539" s="283" t="s">
        <v>4</v>
      </c>
      <c r="H539" t="str">
        <f t="shared" si="8"/>
        <v>1977Masculino2o kyu e acimaKUMITE</v>
      </c>
    </row>
    <row r="540" spans="1:8" ht="15.75" thickBot="1" x14ac:dyDescent="0.3">
      <c r="A540" s="280" t="s">
        <v>1114</v>
      </c>
      <c r="B540" s="281">
        <v>320</v>
      </c>
      <c r="C540" s="282">
        <v>1978</v>
      </c>
      <c r="D540" s="282" t="s">
        <v>1</v>
      </c>
      <c r="E540" s="283" t="s">
        <v>610</v>
      </c>
      <c r="F540" s="283" t="s">
        <v>4</v>
      </c>
      <c r="H540" t="str">
        <f t="shared" si="8"/>
        <v>1978Masculino2o kyu e acimaKUMITE</v>
      </c>
    </row>
    <row r="541" spans="1:8" ht="15.75" thickBot="1" x14ac:dyDescent="0.3">
      <c r="A541" s="280" t="s">
        <v>1115</v>
      </c>
      <c r="B541" s="281">
        <v>320</v>
      </c>
      <c r="C541" s="282">
        <v>1979</v>
      </c>
      <c r="D541" s="282" t="s">
        <v>1</v>
      </c>
      <c r="E541" s="283" t="s">
        <v>610</v>
      </c>
      <c r="F541" s="283" t="s">
        <v>4</v>
      </c>
      <c r="H541" t="str">
        <f t="shared" si="8"/>
        <v>1979Masculino2o kyu e acimaKUMITE</v>
      </c>
    </row>
    <row r="542" spans="1:8" ht="15.75" thickBot="1" x14ac:dyDescent="0.3">
      <c r="A542" s="280" t="s">
        <v>1116</v>
      </c>
      <c r="B542" s="281">
        <v>320</v>
      </c>
      <c r="C542" s="282">
        <v>1980</v>
      </c>
      <c r="D542" s="282" t="s">
        <v>1</v>
      </c>
      <c r="E542" s="283" t="s">
        <v>610</v>
      </c>
      <c r="F542" s="283" t="s">
        <v>4</v>
      </c>
      <c r="H542" t="str">
        <f t="shared" si="8"/>
        <v>1980Masculino2o kyu e acimaKUMITE</v>
      </c>
    </row>
    <row r="543" spans="1:8" ht="15.75" thickBot="1" x14ac:dyDescent="0.3">
      <c r="A543" s="280" t="s">
        <v>1117</v>
      </c>
      <c r="B543" s="281">
        <v>320</v>
      </c>
      <c r="C543" s="282">
        <v>1981</v>
      </c>
      <c r="D543" s="282" t="s">
        <v>1</v>
      </c>
      <c r="E543" s="283" t="s">
        <v>610</v>
      </c>
      <c r="F543" s="283" t="s">
        <v>4</v>
      </c>
      <c r="H543" t="str">
        <f t="shared" si="8"/>
        <v>1981Masculino2o kyu e acimaKUMITE</v>
      </c>
    </row>
    <row r="544" spans="1:8" ht="15.75" thickBot="1" x14ac:dyDescent="0.3">
      <c r="A544" s="273" t="s">
        <v>1073</v>
      </c>
      <c r="B544" s="185">
        <v>321</v>
      </c>
      <c r="C544" s="187">
        <v>1972</v>
      </c>
      <c r="D544" s="187" t="s">
        <v>1</v>
      </c>
      <c r="E544" s="195" t="s">
        <v>610</v>
      </c>
      <c r="F544" s="195" t="s">
        <v>4</v>
      </c>
      <c r="H544" t="str">
        <f t="shared" si="8"/>
        <v>1972Masculino2o kyu e acimaKUMITE</v>
      </c>
    </row>
    <row r="545" spans="1:8" ht="15.75" thickBot="1" x14ac:dyDescent="0.3">
      <c r="A545" s="273" t="s">
        <v>1074</v>
      </c>
      <c r="B545" s="185">
        <v>321</v>
      </c>
      <c r="C545" s="187">
        <v>1973</v>
      </c>
      <c r="D545" s="187" t="s">
        <v>1</v>
      </c>
      <c r="E545" s="195" t="s">
        <v>610</v>
      </c>
      <c r="F545" s="195" t="s">
        <v>4</v>
      </c>
      <c r="H545" t="str">
        <f t="shared" si="8"/>
        <v>1973Masculino2o kyu e acimaKUMITE</v>
      </c>
    </row>
    <row r="546" spans="1:8" ht="15.75" thickBot="1" x14ac:dyDescent="0.3">
      <c r="A546" s="273" t="s">
        <v>1075</v>
      </c>
      <c r="B546" s="185">
        <v>321</v>
      </c>
      <c r="C546" s="187">
        <v>1974</v>
      </c>
      <c r="D546" s="187" t="s">
        <v>1</v>
      </c>
      <c r="E546" s="195" t="s">
        <v>610</v>
      </c>
      <c r="F546" s="195" t="s">
        <v>4</v>
      </c>
      <c r="H546" t="str">
        <f t="shared" si="8"/>
        <v>1974Masculino2o kyu e acimaKUMITE</v>
      </c>
    </row>
    <row r="547" spans="1:8" ht="15.75" thickBot="1" x14ac:dyDescent="0.3">
      <c r="A547" s="273" t="s">
        <v>1076</v>
      </c>
      <c r="B547" s="185">
        <v>321</v>
      </c>
      <c r="C547" s="187">
        <v>1975</v>
      </c>
      <c r="D547" s="187" t="s">
        <v>1</v>
      </c>
      <c r="E547" s="195" t="s">
        <v>610</v>
      </c>
      <c r="F547" s="195" t="s">
        <v>4</v>
      </c>
      <c r="H547" t="str">
        <f t="shared" si="8"/>
        <v>1975Masculino2o kyu e acimaKUMITE</v>
      </c>
    </row>
    <row r="548" spans="1:8" ht="15.75" thickBot="1" x14ac:dyDescent="0.3">
      <c r="A548" s="273" t="s">
        <v>1077</v>
      </c>
      <c r="B548" s="185">
        <v>321</v>
      </c>
      <c r="C548" s="187">
        <v>1976</v>
      </c>
      <c r="D548" s="187" t="s">
        <v>1</v>
      </c>
      <c r="E548" s="195" t="s">
        <v>610</v>
      </c>
      <c r="F548" s="195" t="s">
        <v>4</v>
      </c>
      <c r="H548" t="str">
        <f t="shared" si="8"/>
        <v>1976Masculino2o kyu e acimaKUMITE</v>
      </c>
    </row>
    <row r="549" spans="1:8" ht="15.75" thickBot="1" x14ac:dyDescent="0.3">
      <c r="A549" s="273" t="s">
        <v>1078</v>
      </c>
      <c r="B549" s="185">
        <v>321</v>
      </c>
      <c r="C549" s="187">
        <v>1977</v>
      </c>
      <c r="D549" s="187" t="s">
        <v>1</v>
      </c>
      <c r="E549" s="195" t="s">
        <v>610</v>
      </c>
      <c r="F549" s="195" t="s">
        <v>4</v>
      </c>
      <c r="H549" t="str">
        <f t="shared" si="8"/>
        <v>1977Masculino2o kyu e acimaKUMITE</v>
      </c>
    </row>
    <row r="550" spans="1:8" ht="15.75" thickBot="1" x14ac:dyDescent="0.3">
      <c r="A550" s="273" t="s">
        <v>1079</v>
      </c>
      <c r="B550" s="185">
        <v>321</v>
      </c>
      <c r="C550" s="187">
        <v>1978</v>
      </c>
      <c r="D550" s="187" t="s">
        <v>1</v>
      </c>
      <c r="E550" s="195" t="s">
        <v>610</v>
      </c>
      <c r="F550" s="195" t="s">
        <v>4</v>
      </c>
      <c r="H550" t="str">
        <f t="shared" si="8"/>
        <v>1978Masculino2o kyu e acimaKUMITE</v>
      </c>
    </row>
    <row r="551" spans="1:8" ht="15.75" thickBot="1" x14ac:dyDescent="0.3">
      <c r="A551" s="273" t="s">
        <v>1080</v>
      </c>
      <c r="B551" s="185">
        <v>321</v>
      </c>
      <c r="C551" s="187">
        <v>1979</v>
      </c>
      <c r="D551" s="187" t="s">
        <v>1</v>
      </c>
      <c r="E551" s="195" t="s">
        <v>610</v>
      </c>
      <c r="F551" s="195" t="s">
        <v>4</v>
      </c>
      <c r="H551" t="str">
        <f t="shared" si="8"/>
        <v>1979Masculino2o kyu e acimaKUMITE</v>
      </c>
    </row>
    <row r="552" spans="1:8" ht="15.75" thickBot="1" x14ac:dyDescent="0.3">
      <c r="A552" s="273" t="s">
        <v>1081</v>
      </c>
      <c r="B552" s="185">
        <v>321</v>
      </c>
      <c r="C552" s="187">
        <v>1980</v>
      </c>
      <c r="D552" s="187" t="s">
        <v>1</v>
      </c>
      <c r="E552" s="195" t="s">
        <v>610</v>
      </c>
      <c r="F552" s="195" t="s">
        <v>4</v>
      </c>
      <c r="H552" t="str">
        <f t="shared" si="8"/>
        <v>1980Masculino2o kyu e acimaKUMITE</v>
      </c>
    </row>
    <row r="553" spans="1:8" ht="15.75" thickBot="1" x14ac:dyDescent="0.3">
      <c r="A553" s="273" t="s">
        <v>1082</v>
      </c>
      <c r="B553" s="185">
        <v>321</v>
      </c>
      <c r="C553" s="187">
        <v>1981</v>
      </c>
      <c r="D553" s="187" t="s">
        <v>1</v>
      </c>
      <c r="E553" s="195" t="s">
        <v>610</v>
      </c>
      <c r="F553" s="195" t="s">
        <v>4</v>
      </c>
      <c r="H553" t="str">
        <f t="shared" si="8"/>
        <v>1981Masculino2o kyu e acimaKUMITE</v>
      </c>
    </row>
    <row r="554" spans="1:8" ht="15.75" thickBot="1" x14ac:dyDescent="0.3">
      <c r="A554" s="280" t="s">
        <v>992</v>
      </c>
      <c r="B554" s="281">
        <v>322</v>
      </c>
      <c r="C554" s="282">
        <v>1926</v>
      </c>
      <c r="D554" s="282" t="s">
        <v>1</v>
      </c>
      <c r="E554" s="283" t="s">
        <v>607</v>
      </c>
      <c r="F554" s="283" t="s">
        <v>4</v>
      </c>
      <c r="H554" t="str">
        <f t="shared" si="8"/>
        <v>1926MasculinoAté 3o kyuKUMITE</v>
      </c>
    </row>
    <row r="555" spans="1:8" ht="15.75" thickBot="1" x14ac:dyDescent="0.3">
      <c r="A555" s="280" t="s">
        <v>993</v>
      </c>
      <c r="B555" s="281">
        <v>322</v>
      </c>
      <c r="C555" s="282">
        <v>1927</v>
      </c>
      <c r="D555" s="282" t="s">
        <v>1</v>
      </c>
      <c r="E555" s="283" t="s">
        <v>607</v>
      </c>
      <c r="F555" s="283" t="s">
        <v>4</v>
      </c>
      <c r="H555" t="str">
        <f t="shared" si="8"/>
        <v>1927MasculinoAté 3o kyuKUMITE</v>
      </c>
    </row>
    <row r="556" spans="1:8" ht="15.75" thickBot="1" x14ac:dyDescent="0.3">
      <c r="A556" s="280" t="s">
        <v>994</v>
      </c>
      <c r="B556" s="281">
        <v>322</v>
      </c>
      <c r="C556" s="282">
        <v>1928</v>
      </c>
      <c r="D556" s="282" t="s">
        <v>1</v>
      </c>
      <c r="E556" s="283" t="s">
        <v>607</v>
      </c>
      <c r="F556" s="283" t="s">
        <v>4</v>
      </c>
      <c r="H556" t="str">
        <f t="shared" si="8"/>
        <v>1928MasculinoAté 3o kyuKUMITE</v>
      </c>
    </row>
    <row r="557" spans="1:8" ht="15.75" thickBot="1" x14ac:dyDescent="0.3">
      <c r="A557" s="280" t="s">
        <v>995</v>
      </c>
      <c r="B557" s="281">
        <v>322</v>
      </c>
      <c r="C557" s="282">
        <v>1929</v>
      </c>
      <c r="D557" s="282" t="s">
        <v>1</v>
      </c>
      <c r="E557" s="283" t="s">
        <v>607</v>
      </c>
      <c r="F557" s="283" t="s">
        <v>4</v>
      </c>
      <c r="H557" t="str">
        <f t="shared" si="8"/>
        <v>1929MasculinoAté 3o kyuKUMITE</v>
      </c>
    </row>
    <row r="558" spans="1:8" ht="15.75" thickBot="1" x14ac:dyDescent="0.3">
      <c r="A558" s="280" t="s">
        <v>996</v>
      </c>
      <c r="B558" s="281">
        <v>322</v>
      </c>
      <c r="C558" s="282">
        <v>1930</v>
      </c>
      <c r="D558" s="282" t="s">
        <v>1</v>
      </c>
      <c r="E558" s="283" t="s">
        <v>607</v>
      </c>
      <c r="F558" s="283" t="s">
        <v>4</v>
      </c>
      <c r="H558" t="str">
        <f t="shared" si="8"/>
        <v>1930MasculinoAté 3o kyuKUMITE</v>
      </c>
    </row>
    <row r="559" spans="1:8" ht="15.75" thickBot="1" x14ac:dyDescent="0.3">
      <c r="A559" s="280" t="s">
        <v>997</v>
      </c>
      <c r="B559" s="281">
        <v>322</v>
      </c>
      <c r="C559" s="282">
        <v>1931</v>
      </c>
      <c r="D559" s="282" t="s">
        <v>1</v>
      </c>
      <c r="E559" s="283" t="s">
        <v>607</v>
      </c>
      <c r="F559" s="283" t="s">
        <v>4</v>
      </c>
      <c r="H559" t="str">
        <f t="shared" si="8"/>
        <v>1931MasculinoAté 3o kyuKUMITE</v>
      </c>
    </row>
    <row r="560" spans="1:8" ht="15.75" thickBot="1" x14ac:dyDescent="0.3">
      <c r="A560" s="280" t="s">
        <v>998</v>
      </c>
      <c r="B560" s="281">
        <v>322</v>
      </c>
      <c r="C560" s="282">
        <v>1932</v>
      </c>
      <c r="D560" s="282" t="s">
        <v>1</v>
      </c>
      <c r="E560" s="283" t="s">
        <v>607</v>
      </c>
      <c r="F560" s="283" t="s">
        <v>4</v>
      </c>
      <c r="H560" t="str">
        <f t="shared" si="8"/>
        <v>1932MasculinoAté 3o kyuKUMITE</v>
      </c>
    </row>
    <row r="561" spans="1:8" ht="15.75" thickBot="1" x14ac:dyDescent="0.3">
      <c r="A561" s="280" t="s">
        <v>999</v>
      </c>
      <c r="B561" s="281">
        <v>322</v>
      </c>
      <c r="C561" s="282">
        <v>1933</v>
      </c>
      <c r="D561" s="282" t="s">
        <v>1</v>
      </c>
      <c r="E561" s="283" t="s">
        <v>607</v>
      </c>
      <c r="F561" s="283" t="s">
        <v>4</v>
      </c>
      <c r="H561" t="str">
        <f t="shared" si="8"/>
        <v>1933MasculinoAté 3o kyuKUMITE</v>
      </c>
    </row>
    <row r="562" spans="1:8" ht="15.75" thickBot="1" x14ac:dyDescent="0.3">
      <c r="A562" s="280" t="s">
        <v>1000</v>
      </c>
      <c r="B562" s="281">
        <v>322</v>
      </c>
      <c r="C562" s="282">
        <v>1934</v>
      </c>
      <c r="D562" s="282" t="s">
        <v>1</v>
      </c>
      <c r="E562" s="283" t="s">
        <v>607</v>
      </c>
      <c r="F562" s="283" t="s">
        <v>4</v>
      </c>
      <c r="H562" t="str">
        <f t="shared" si="8"/>
        <v>1934MasculinoAté 3o kyuKUMITE</v>
      </c>
    </row>
    <row r="563" spans="1:8" ht="15.75" thickBot="1" x14ac:dyDescent="0.3">
      <c r="A563" s="280" t="s">
        <v>1001</v>
      </c>
      <c r="B563" s="281">
        <v>322</v>
      </c>
      <c r="C563" s="282">
        <v>1935</v>
      </c>
      <c r="D563" s="282" t="s">
        <v>1</v>
      </c>
      <c r="E563" s="283" t="s">
        <v>607</v>
      </c>
      <c r="F563" s="283" t="s">
        <v>4</v>
      </c>
      <c r="H563" t="str">
        <f t="shared" si="8"/>
        <v>1935MasculinoAté 3o kyuKUMITE</v>
      </c>
    </row>
    <row r="564" spans="1:8" ht="15.75" thickBot="1" x14ac:dyDescent="0.3">
      <c r="A564" s="280" t="s">
        <v>1002</v>
      </c>
      <c r="B564" s="281">
        <v>322</v>
      </c>
      <c r="C564" s="282">
        <v>1936</v>
      </c>
      <c r="D564" s="282" t="s">
        <v>1</v>
      </c>
      <c r="E564" s="283" t="s">
        <v>607</v>
      </c>
      <c r="F564" s="283" t="s">
        <v>4</v>
      </c>
      <c r="H564" t="str">
        <f t="shared" si="8"/>
        <v>1936MasculinoAté 3o kyuKUMITE</v>
      </c>
    </row>
    <row r="565" spans="1:8" ht="15.75" thickBot="1" x14ac:dyDescent="0.3">
      <c r="A565" s="280" t="s">
        <v>1003</v>
      </c>
      <c r="B565" s="281">
        <v>322</v>
      </c>
      <c r="C565" s="282">
        <v>1937</v>
      </c>
      <c r="D565" s="282" t="s">
        <v>1</v>
      </c>
      <c r="E565" s="283" t="s">
        <v>607</v>
      </c>
      <c r="F565" s="283" t="s">
        <v>4</v>
      </c>
      <c r="H565" t="str">
        <f t="shared" si="8"/>
        <v>1937MasculinoAté 3o kyuKUMITE</v>
      </c>
    </row>
    <row r="566" spans="1:8" ht="15.75" thickBot="1" x14ac:dyDescent="0.3">
      <c r="A566" s="280" t="s">
        <v>1004</v>
      </c>
      <c r="B566" s="281">
        <v>322</v>
      </c>
      <c r="C566" s="282">
        <v>1938</v>
      </c>
      <c r="D566" s="282" t="s">
        <v>1</v>
      </c>
      <c r="E566" s="283" t="s">
        <v>607</v>
      </c>
      <c r="F566" s="283" t="s">
        <v>4</v>
      </c>
      <c r="H566" t="str">
        <f t="shared" si="8"/>
        <v>1938MasculinoAté 3o kyuKUMITE</v>
      </c>
    </row>
    <row r="567" spans="1:8" ht="15.75" thickBot="1" x14ac:dyDescent="0.3">
      <c r="A567" s="280" t="s">
        <v>1005</v>
      </c>
      <c r="B567" s="281">
        <v>322</v>
      </c>
      <c r="C567" s="282">
        <v>1939</v>
      </c>
      <c r="D567" s="282" t="s">
        <v>1</v>
      </c>
      <c r="E567" s="283" t="s">
        <v>607</v>
      </c>
      <c r="F567" s="283" t="s">
        <v>4</v>
      </c>
      <c r="H567" t="str">
        <f t="shared" si="8"/>
        <v>1939MasculinoAté 3o kyuKUMITE</v>
      </c>
    </row>
    <row r="568" spans="1:8" ht="15.75" thickBot="1" x14ac:dyDescent="0.3">
      <c r="A568" s="280" t="s">
        <v>1006</v>
      </c>
      <c r="B568" s="281">
        <v>322</v>
      </c>
      <c r="C568" s="282">
        <v>1940</v>
      </c>
      <c r="D568" s="282" t="s">
        <v>1</v>
      </c>
      <c r="E568" s="283" t="s">
        <v>607</v>
      </c>
      <c r="F568" s="283" t="s">
        <v>4</v>
      </c>
      <c r="H568" t="str">
        <f t="shared" si="8"/>
        <v>1940MasculinoAté 3o kyuKUMITE</v>
      </c>
    </row>
    <row r="569" spans="1:8" ht="15.75" thickBot="1" x14ac:dyDescent="0.3">
      <c r="A569" s="280" t="s">
        <v>1007</v>
      </c>
      <c r="B569" s="281">
        <v>322</v>
      </c>
      <c r="C569" s="282">
        <v>1941</v>
      </c>
      <c r="D569" s="282" t="s">
        <v>1</v>
      </c>
      <c r="E569" s="283" t="s">
        <v>607</v>
      </c>
      <c r="F569" s="283" t="s">
        <v>4</v>
      </c>
      <c r="H569" t="str">
        <f t="shared" si="8"/>
        <v>1941MasculinoAté 3o kyuKUMITE</v>
      </c>
    </row>
    <row r="570" spans="1:8" ht="15.75" thickBot="1" x14ac:dyDescent="0.3">
      <c r="A570" s="280" t="s">
        <v>1008</v>
      </c>
      <c r="B570" s="281">
        <v>322</v>
      </c>
      <c r="C570" s="282">
        <v>1942</v>
      </c>
      <c r="D570" s="282" t="s">
        <v>1</v>
      </c>
      <c r="E570" s="283" t="s">
        <v>607</v>
      </c>
      <c r="F570" s="283" t="s">
        <v>4</v>
      </c>
      <c r="H570" t="str">
        <f t="shared" si="8"/>
        <v>1942MasculinoAté 3o kyuKUMITE</v>
      </c>
    </row>
    <row r="571" spans="1:8" ht="15.75" thickBot="1" x14ac:dyDescent="0.3">
      <c r="A571" s="280" t="s">
        <v>1009</v>
      </c>
      <c r="B571" s="281">
        <v>322</v>
      </c>
      <c r="C571" s="282">
        <v>1943</v>
      </c>
      <c r="D571" s="282" t="s">
        <v>1</v>
      </c>
      <c r="E571" s="283" t="s">
        <v>607</v>
      </c>
      <c r="F571" s="283" t="s">
        <v>4</v>
      </c>
      <c r="H571" t="str">
        <f t="shared" si="8"/>
        <v>1943MasculinoAté 3o kyuKUMITE</v>
      </c>
    </row>
    <row r="572" spans="1:8" ht="15.75" thickBot="1" x14ac:dyDescent="0.3">
      <c r="A572" s="280" t="s">
        <v>1010</v>
      </c>
      <c r="B572" s="281">
        <v>322</v>
      </c>
      <c r="C572" s="282">
        <v>1944</v>
      </c>
      <c r="D572" s="282" t="s">
        <v>1</v>
      </c>
      <c r="E572" s="283" t="s">
        <v>607</v>
      </c>
      <c r="F572" s="283" t="s">
        <v>4</v>
      </c>
      <c r="H572" t="str">
        <f t="shared" si="8"/>
        <v>1944MasculinoAté 3o kyuKUMITE</v>
      </c>
    </row>
    <row r="573" spans="1:8" ht="15.75" thickBot="1" x14ac:dyDescent="0.3">
      <c r="A573" s="280" t="s">
        <v>1011</v>
      </c>
      <c r="B573" s="281">
        <v>322</v>
      </c>
      <c r="C573" s="282">
        <v>1945</v>
      </c>
      <c r="D573" s="282" t="s">
        <v>1</v>
      </c>
      <c r="E573" s="283" t="s">
        <v>607</v>
      </c>
      <c r="F573" s="283" t="s">
        <v>4</v>
      </c>
      <c r="H573" t="str">
        <f t="shared" si="8"/>
        <v>1945MasculinoAté 3o kyuKUMITE</v>
      </c>
    </row>
    <row r="574" spans="1:8" ht="15.75" thickBot="1" x14ac:dyDescent="0.3">
      <c r="A574" s="280" t="s">
        <v>1012</v>
      </c>
      <c r="B574" s="281">
        <v>322</v>
      </c>
      <c r="C574" s="282">
        <v>1946</v>
      </c>
      <c r="D574" s="282" t="s">
        <v>1</v>
      </c>
      <c r="E574" s="283" t="s">
        <v>607</v>
      </c>
      <c r="F574" s="283" t="s">
        <v>4</v>
      </c>
      <c r="H574" t="str">
        <f t="shared" si="8"/>
        <v>1946MasculinoAté 3o kyuKUMITE</v>
      </c>
    </row>
    <row r="575" spans="1:8" ht="15.75" thickBot="1" x14ac:dyDescent="0.3">
      <c r="A575" s="280" t="s">
        <v>1013</v>
      </c>
      <c r="B575" s="281">
        <v>322</v>
      </c>
      <c r="C575" s="282">
        <v>1947</v>
      </c>
      <c r="D575" s="282" t="s">
        <v>1</v>
      </c>
      <c r="E575" s="283" t="s">
        <v>607</v>
      </c>
      <c r="F575" s="283" t="s">
        <v>4</v>
      </c>
      <c r="H575" t="str">
        <f t="shared" si="8"/>
        <v>1947MasculinoAté 3o kyuKUMITE</v>
      </c>
    </row>
    <row r="576" spans="1:8" ht="15.75" thickBot="1" x14ac:dyDescent="0.3">
      <c r="A576" s="280" t="s">
        <v>1014</v>
      </c>
      <c r="B576" s="281">
        <v>322</v>
      </c>
      <c r="C576" s="282">
        <v>1948</v>
      </c>
      <c r="D576" s="282" t="s">
        <v>1</v>
      </c>
      <c r="E576" s="283" t="s">
        <v>607</v>
      </c>
      <c r="F576" s="283" t="s">
        <v>4</v>
      </c>
      <c r="H576" t="str">
        <f t="shared" si="8"/>
        <v>1948MasculinoAté 3o kyuKUMITE</v>
      </c>
    </row>
    <row r="577" spans="1:8" ht="15.75" thickBot="1" x14ac:dyDescent="0.3">
      <c r="A577" s="280" t="s">
        <v>1015</v>
      </c>
      <c r="B577" s="281">
        <v>322</v>
      </c>
      <c r="C577" s="282">
        <v>1949</v>
      </c>
      <c r="D577" s="282" t="s">
        <v>1</v>
      </c>
      <c r="E577" s="283" t="s">
        <v>607</v>
      </c>
      <c r="F577" s="283" t="s">
        <v>4</v>
      </c>
      <c r="H577" t="str">
        <f t="shared" si="8"/>
        <v>1949MasculinoAté 3o kyuKUMITE</v>
      </c>
    </row>
    <row r="578" spans="1:8" ht="15.75" thickBot="1" x14ac:dyDescent="0.3">
      <c r="A578" s="280" t="s">
        <v>1016</v>
      </c>
      <c r="B578" s="281">
        <v>322</v>
      </c>
      <c r="C578" s="282">
        <v>1950</v>
      </c>
      <c r="D578" s="282" t="s">
        <v>1</v>
      </c>
      <c r="E578" s="283" t="s">
        <v>607</v>
      </c>
      <c r="F578" s="283" t="s">
        <v>4</v>
      </c>
      <c r="H578" t="str">
        <f t="shared" ref="H578:H641" si="9">_xlfn.CONCAT(C578:F578)</f>
        <v>1950MasculinoAté 3o kyuKUMITE</v>
      </c>
    </row>
    <row r="579" spans="1:8" ht="15.75" thickBot="1" x14ac:dyDescent="0.3">
      <c r="A579" s="280" t="s">
        <v>1017</v>
      </c>
      <c r="B579" s="281">
        <v>322</v>
      </c>
      <c r="C579" s="282">
        <v>1951</v>
      </c>
      <c r="D579" s="282" t="s">
        <v>1</v>
      </c>
      <c r="E579" s="283" t="s">
        <v>607</v>
      </c>
      <c r="F579" s="283" t="s">
        <v>4</v>
      </c>
      <c r="H579" t="str">
        <f t="shared" si="9"/>
        <v>1951MasculinoAté 3o kyuKUMITE</v>
      </c>
    </row>
    <row r="580" spans="1:8" ht="15.75" thickBot="1" x14ac:dyDescent="0.3">
      <c r="A580" s="280" t="s">
        <v>1018</v>
      </c>
      <c r="B580" s="281">
        <v>322</v>
      </c>
      <c r="C580" s="282">
        <v>1952</v>
      </c>
      <c r="D580" s="282" t="s">
        <v>1</v>
      </c>
      <c r="E580" s="283" t="s">
        <v>607</v>
      </c>
      <c r="F580" s="283" t="s">
        <v>4</v>
      </c>
      <c r="H580" t="str">
        <f t="shared" si="9"/>
        <v>1952MasculinoAté 3o kyuKUMITE</v>
      </c>
    </row>
    <row r="581" spans="1:8" ht="15.75" thickBot="1" x14ac:dyDescent="0.3">
      <c r="A581" s="280" t="s">
        <v>1019</v>
      </c>
      <c r="B581" s="281">
        <v>322</v>
      </c>
      <c r="C581" s="282">
        <v>1953</v>
      </c>
      <c r="D581" s="282" t="s">
        <v>1</v>
      </c>
      <c r="E581" s="283" t="s">
        <v>607</v>
      </c>
      <c r="F581" s="283" t="s">
        <v>4</v>
      </c>
      <c r="H581" t="str">
        <f t="shared" si="9"/>
        <v>1953MasculinoAté 3o kyuKUMITE</v>
      </c>
    </row>
    <row r="582" spans="1:8" ht="15.75" thickBot="1" x14ac:dyDescent="0.3">
      <c r="A582" s="280" t="s">
        <v>1020</v>
      </c>
      <c r="B582" s="281">
        <v>322</v>
      </c>
      <c r="C582" s="282">
        <v>1954</v>
      </c>
      <c r="D582" s="282" t="s">
        <v>1</v>
      </c>
      <c r="E582" s="283" t="s">
        <v>607</v>
      </c>
      <c r="F582" s="283" t="s">
        <v>4</v>
      </c>
      <c r="H582" t="str">
        <f t="shared" si="9"/>
        <v>1954MasculinoAté 3o kyuKUMITE</v>
      </c>
    </row>
    <row r="583" spans="1:8" ht="15.75" thickBot="1" x14ac:dyDescent="0.3">
      <c r="A583" s="280" t="s">
        <v>1021</v>
      </c>
      <c r="B583" s="281">
        <v>322</v>
      </c>
      <c r="C583" s="282">
        <v>1955</v>
      </c>
      <c r="D583" s="282" t="s">
        <v>1</v>
      </c>
      <c r="E583" s="283" t="s">
        <v>607</v>
      </c>
      <c r="F583" s="283" t="s">
        <v>4</v>
      </c>
      <c r="H583" t="str">
        <f t="shared" si="9"/>
        <v>1955MasculinoAté 3o kyuKUMITE</v>
      </c>
    </row>
    <row r="584" spans="1:8" ht="15.75" thickBot="1" x14ac:dyDescent="0.3">
      <c r="A584" s="280" t="s">
        <v>1022</v>
      </c>
      <c r="B584" s="281">
        <v>322</v>
      </c>
      <c r="C584" s="282">
        <v>1956</v>
      </c>
      <c r="D584" s="282" t="s">
        <v>1</v>
      </c>
      <c r="E584" s="283" t="s">
        <v>607</v>
      </c>
      <c r="F584" s="283" t="s">
        <v>4</v>
      </c>
      <c r="H584" t="str">
        <f t="shared" si="9"/>
        <v>1956MasculinoAté 3o kyuKUMITE</v>
      </c>
    </row>
    <row r="585" spans="1:8" ht="15.75" thickBot="1" x14ac:dyDescent="0.3">
      <c r="A585" s="280" t="s">
        <v>1023</v>
      </c>
      <c r="B585" s="281">
        <v>322</v>
      </c>
      <c r="C585" s="282">
        <v>1957</v>
      </c>
      <c r="D585" s="282" t="s">
        <v>1</v>
      </c>
      <c r="E585" s="283" t="s">
        <v>607</v>
      </c>
      <c r="F585" s="283" t="s">
        <v>4</v>
      </c>
      <c r="H585" t="str">
        <f t="shared" si="9"/>
        <v>1957MasculinoAté 3o kyuKUMITE</v>
      </c>
    </row>
    <row r="586" spans="1:8" ht="15.75" thickBot="1" x14ac:dyDescent="0.3">
      <c r="A586" s="280" t="s">
        <v>1024</v>
      </c>
      <c r="B586" s="281">
        <v>322</v>
      </c>
      <c r="C586" s="282">
        <v>1958</v>
      </c>
      <c r="D586" s="282" t="s">
        <v>1</v>
      </c>
      <c r="E586" s="283" t="s">
        <v>607</v>
      </c>
      <c r="F586" s="283" t="s">
        <v>4</v>
      </c>
      <c r="H586" t="str">
        <f t="shared" si="9"/>
        <v>1958MasculinoAté 3o kyuKUMITE</v>
      </c>
    </row>
    <row r="587" spans="1:8" ht="15.75" thickBot="1" x14ac:dyDescent="0.3">
      <c r="A587" s="280" t="s">
        <v>1025</v>
      </c>
      <c r="B587" s="281">
        <v>322</v>
      </c>
      <c r="C587" s="282">
        <v>1959</v>
      </c>
      <c r="D587" s="282" t="s">
        <v>1</v>
      </c>
      <c r="E587" s="283" t="s">
        <v>607</v>
      </c>
      <c r="F587" s="283" t="s">
        <v>4</v>
      </c>
      <c r="H587" t="str">
        <f t="shared" si="9"/>
        <v>1959MasculinoAté 3o kyuKUMITE</v>
      </c>
    </row>
    <row r="588" spans="1:8" ht="15.75" thickBot="1" x14ac:dyDescent="0.3">
      <c r="A588" s="280" t="s">
        <v>1026</v>
      </c>
      <c r="B588" s="281">
        <v>322</v>
      </c>
      <c r="C588" s="282">
        <v>1960</v>
      </c>
      <c r="D588" s="282" t="s">
        <v>1</v>
      </c>
      <c r="E588" s="283" t="s">
        <v>607</v>
      </c>
      <c r="F588" s="283" t="s">
        <v>4</v>
      </c>
      <c r="H588" t="str">
        <f t="shared" si="9"/>
        <v>1960MasculinoAté 3o kyuKUMITE</v>
      </c>
    </row>
    <row r="589" spans="1:8" ht="15.75" thickBot="1" x14ac:dyDescent="0.3">
      <c r="A589" s="280" t="s">
        <v>1027</v>
      </c>
      <c r="B589" s="281">
        <v>322</v>
      </c>
      <c r="C589" s="282">
        <v>1961</v>
      </c>
      <c r="D589" s="282" t="s">
        <v>1</v>
      </c>
      <c r="E589" s="283" t="s">
        <v>607</v>
      </c>
      <c r="F589" s="283" t="s">
        <v>4</v>
      </c>
      <c r="H589" t="str">
        <f t="shared" si="9"/>
        <v>1961MasculinoAté 3o kyuKUMITE</v>
      </c>
    </row>
    <row r="590" spans="1:8" ht="15.75" thickBot="1" x14ac:dyDescent="0.3">
      <c r="A590" s="280" t="s">
        <v>1028</v>
      </c>
      <c r="B590" s="281">
        <v>322</v>
      </c>
      <c r="C590" s="282">
        <v>1962</v>
      </c>
      <c r="D590" s="282" t="s">
        <v>1</v>
      </c>
      <c r="E590" s="283" t="s">
        <v>607</v>
      </c>
      <c r="F590" s="283" t="s">
        <v>4</v>
      </c>
      <c r="H590" t="str">
        <f t="shared" si="9"/>
        <v>1962MasculinoAté 3o kyuKUMITE</v>
      </c>
    </row>
    <row r="591" spans="1:8" ht="15.75" thickBot="1" x14ac:dyDescent="0.3">
      <c r="A591" s="280" t="s">
        <v>1029</v>
      </c>
      <c r="B591" s="281">
        <v>322</v>
      </c>
      <c r="C591" s="282">
        <v>1963</v>
      </c>
      <c r="D591" s="282" t="s">
        <v>1</v>
      </c>
      <c r="E591" s="283" t="s">
        <v>607</v>
      </c>
      <c r="F591" s="283" t="s">
        <v>4</v>
      </c>
      <c r="H591" t="str">
        <f t="shared" si="9"/>
        <v>1963MasculinoAté 3o kyuKUMITE</v>
      </c>
    </row>
    <row r="592" spans="1:8" ht="15.75" thickBot="1" x14ac:dyDescent="0.3">
      <c r="A592" s="280" t="s">
        <v>1030</v>
      </c>
      <c r="B592" s="281">
        <v>322</v>
      </c>
      <c r="C592" s="282">
        <v>1964</v>
      </c>
      <c r="D592" s="282" t="s">
        <v>1</v>
      </c>
      <c r="E592" s="283" t="s">
        <v>607</v>
      </c>
      <c r="F592" s="283" t="s">
        <v>4</v>
      </c>
      <c r="H592" t="str">
        <f t="shared" si="9"/>
        <v>1964MasculinoAté 3o kyuKUMITE</v>
      </c>
    </row>
    <row r="593" spans="1:8" ht="15.75" thickBot="1" x14ac:dyDescent="0.3">
      <c r="A593" s="280" t="s">
        <v>1031</v>
      </c>
      <c r="B593" s="281">
        <v>322</v>
      </c>
      <c r="C593" s="282">
        <v>1965</v>
      </c>
      <c r="D593" s="282" t="s">
        <v>1</v>
      </c>
      <c r="E593" s="283" t="s">
        <v>607</v>
      </c>
      <c r="F593" s="283" t="s">
        <v>4</v>
      </c>
      <c r="H593" t="str">
        <f t="shared" si="9"/>
        <v>1965MasculinoAté 3o kyuKUMITE</v>
      </c>
    </row>
    <row r="594" spans="1:8" ht="15.75" thickBot="1" x14ac:dyDescent="0.3">
      <c r="A594" s="280" t="s">
        <v>1032</v>
      </c>
      <c r="B594" s="281">
        <v>322</v>
      </c>
      <c r="C594" s="282">
        <v>1966</v>
      </c>
      <c r="D594" s="282" t="s">
        <v>1</v>
      </c>
      <c r="E594" s="283" t="s">
        <v>607</v>
      </c>
      <c r="F594" s="283" t="s">
        <v>4</v>
      </c>
      <c r="H594" t="str">
        <f t="shared" si="9"/>
        <v>1966MasculinoAté 3o kyuKUMITE</v>
      </c>
    </row>
    <row r="595" spans="1:8" ht="15.75" thickBot="1" x14ac:dyDescent="0.3">
      <c r="A595" s="280" t="s">
        <v>1033</v>
      </c>
      <c r="B595" s="281">
        <v>322</v>
      </c>
      <c r="C595" s="282">
        <v>1967</v>
      </c>
      <c r="D595" s="282" t="s">
        <v>1</v>
      </c>
      <c r="E595" s="283" t="s">
        <v>607</v>
      </c>
      <c r="F595" s="283" t="s">
        <v>4</v>
      </c>
      <c r="H595" t="str">
        <f t="shared" si="9"/>
        <v>1967MasculinoAté 3o kyuKUMITE</v>
      </c>
    </row>
    <row r="596" spans="1:8" ht="15.75" thickBot="1" x14ac:dyDescent="0.3">
      <c r="A596" s="280" t="s">
        <v>1034</v>
      </c>
      <c r="B596" s="281">
        <v>322</v>
      </c>
      <c r="C596" s="282">
        <v>1968</v>
      </c>
      <c r="D596" s="282" t="s">
        <v>1</v>
      </c>
      <c r="E596" s="283" t="s">
        <v>607</v>
      </c>
      <c r="F596" s="283" t="s">
        <v>4</v>
      </c>
      <c r="H596" t="str">
        <f t="shared" si="9"/>
        <v>1968MasculinoAté 3o kyuKUMITE</v>
      </c>
    </row>
    <row r="597" spans="1:8" ht="15.75" thickBot="1" x14ac:dyDescent="0.3">
      <c r="A597" s="280" t="s">
        <v>1035</v>
      </c>
      <c r="B597" s="281">
        <v>322</v>
      </c>
      <c r="C597" s="282">
        <v>1969</v>
      </c>
      <c r="D597" s="282" t="s">
        <v>1</v>
      </c>
      <c r="E597" s="283" t="s">
        <v>607</v>
      </c>
      <c r="F597" s="283" t="s">
        <v>4</v>
      </c>
      <c r="H597" t="str">
        <f t="shared" si="9"/>
        <v>1969MasculinoAté 3o kyuKUMITE</v>
      </c>
    </row>
    <row r="598" spans="1:8" ht="15.75" thickBot="1" x14ac:dyDescent="0.3">
      <c r="A598" s="280" t="s">
        <v>1036</v>
      </c>
      <c r="B598" s="281">
        <v>322</v>
      </c>
      <c r="C598" s="282">
        <v>1970</v>
      </c>
      <c r="D598" s="282" t="s">
        <v>1</v>
      </c>
      <c r="E598" s="283" t="s">
        <v>607</v>
      </c>
      <c r="F598" s="283" t="s">
        <v>4</v>
      </c>
      <c r="H598" t="str">
        <f t="shared" si="9"/>
        <v>1970MasculinoAté 3o kyuKUMITE</v>
      </c>
    </row>
    <row r="599" spans="1:8" ht="15.75" thickBot="1" x14ac:dyDescent="0.3">
      <c r="A599" s="280" t="s">
        <v>1037</v>
      </c>
      <c r="B599" s="281">
        <v>322</v>
      </c>
      <c r="C599" s="282">
        <v>1971</v>
      </c>
      <c r="D599" s="282" t="s">
        <v>1</v>
      </c>
      <c r="E599" s="283" t="s">
        <v>607</v>
      </c>
      <c r="F599" s="283" t="s">
        <v>4</v>
      </c>
      <c r="H599" t="str">
        <f t="shared" si="9"/>
        <v>1971MasculinoAté 3o kyuKUMITE</v>
      </c>
    </row>
    <row r="600" spans="1:8" ht="15.75" thickBot="1" x14ac:dyDescent="0.3">
      <c r="A600" s="273" t="s">
        <v>2190</v>
      </c>
      <c r="B600" s="185">
        <v>323</v>
      </c>
      <c r="C600" s="187">
        <v>1926</v>
      </c>
      <c r="D600" s="187" t="s">
        <v>1</v>
      </c>
      <c r="E600" s="195" t="s">
        <v>610</v>
      </c>
      <c r="F600" s="195" t="s">
        <v>4</v>
      </c>
      <c r="H600" t="str">
        <f t="shared" si="9"/>
        <v>1926Masculino2o kyu e acimaKUMITE</v>
      </c>
    </row>
    <row r="601" spans="1:8" ht="15.75" thickBot="1" x14ac:dyDescent="0.3">
      <c r="A601" s="273" t="s">
        <v>2191</v>
      </c>
      <c r="B601" s="185">
        <v>323</v>
      </c>
      <c r="C601" s="187">
        <v>1927</v>
      </c>
      <c r="D601" s="187" t="s">
        <v>1</v>
      </c>
      <c r="E601" s="195" t="s">
        <v>610</v>
      </c>
      <c r="F601" s="195" t="s">
        <v>4</v>
      </c>
      <c r="H601" t="str">
        <f t="shared" si="9"/>
        <v>1927Masculino2o kyu e acimaKUMITE</v>
      </c>
    </row>
    <row r="602" spans="1:8" ht="15.75" thickBot="1" x14ac:dyDescent="0.3">
      <c r="A602" s="273" t="s">
        <v>2192</v>
      </c>
      <c r="B602" s="185">
        <v>323</v>
      </c>
      <c r="C602" s="187">
        <v>1928</v>
      </c>
      <c r="D602" s="187" t="s">
        <v>1</v>
      </c>
      <c r="E602" s="195" t="s">
        <v>610</v>
      </c>
      <c r="F602" s="195" t="s">
        <v>4</v>
      </c>
      <c r="H602" t="str">
        <f t="shared" si="9"/>
        <v>1928Masculino2o kyu e acimaKUMITE</v>
      </c>
    </row>
    <row r="603" spans="1:8" ht="15.75" thickBot="1" x14ac:dyDescent="0.3">
      <c r="A603" s="273" t="s">
        <v>2193</v>
      </c>
      <c r="B603" s="185">
        <v>323</v>
      </c>
      <c r="C603" s="187">
        <v>1929</v>
      </c>
      <c r="D603" s="187" t="s">
        <v>1</v>
      </c>
      <c r="E603" s="195" t="s">
        <v>610</v>
      </c>
      <c r="F603" s="195" t="s">
        <v>4</v>
      </c>
      <c r="H603" t="str">
        <f t="shared" si="9"/>
        <v>1929Masculino2o kyu e acimaKUMITE</v>
      </c>
    </row>
    <row r="604" spans="1:8" ht="15.75" thickBot="1" x14ac:dyDescent="0.3">
      <c r="A604" s="273" t="s">
        <v>2194</v>
      </c>
      <c r="B604" s="185">
        <v>323</v>
      </c>
      <c r="C604" s="187">
        <v>1930</v>
      </c>
      <c r="D604" s="187" t="s">
        <v>1</v>
      </c>
      <c r="E604" s="195" t="s">
        <v>610</v>
      </c>
      <c r="F604" s="195" t="s">
        <v>4</v>
      </c>
      <c r="H604" t="str">
        <f t="shared" si="9"/>
        <v>1930Masculino2o kyu e acimaKUMITE</v>
      </c>
    </row>
    <row r="605" spans="1:8" ht="15.75" thickBot="1" x14ac:dyDescent="0.3">
      <c r="A605" s="273" t="s">
        <v>2195</v>
      </c>
      <c r="B605" s="185">
        <v>323</v>
      </c>
      <c r="C605" s="187">
        <v>1931</v>
      </c>
      <c r="D605" s="187" t="s">
        <v>1</v>
      </c>
      <c r="E605" s="195" t="s">
        <v>610</v>
      </c>
      <c r="F605" s="195" t="s">
        <v>4</v>
      </c>
      <c r="H605" t="str">
        <f t="shared" si="9"/>
        <v>1931Masculino2o kyu e acimaKUMITE</v>
      </c>
    </row>
    <row r="606" spans="1:8" ht="15.75" thickBot="1" x14ac:dyDescent="0.3">
      <c r="A606" s="273" t="s">
        <v>2196</v>
      </c>
      <c r="B606" s="185">
        <v>323</v>
      </c>
      <c r="C606" s="187">
        <v>1932</v>
      </c>
      <c r="D606" s="187" t="s">
        <v>1</v>
      </c>
      <c r="E606" s="195" t="s">
        <v>610</v>
      </c>
      <c r="F606" s="195" t="s">
        <v>4</v>
      </c>
      <c r="H606" t="str">
        <f t="shared" si="9"/>
        <v>1932Masculino2o kyu e acimaKUMITE</v>
      </c>
    </row>
    <row r="607" spans="1:8" ht="15.75" thickBot="1" x14ac:dyDescent="0.3">
      <c r="A607" s="273" t="s">
        <v>2197</v>
      </c>
      <c r="B607" s="185">
        <v>323</v>
      </c>
      <c r="C607" s="187">
        <v>1933</v>
      </c>
      <c r="D607" s="187" t="s">
        <v>1</v>
      </c>
      <c r="E607" s="195" t="s">
        <v>610</v>
      </c>
      <c r="F607" s="195" t="s">
        <v>4</v>
      </c>
      <c r="H607" t="str">
        <f t="shared" si="9"/>
        <v>1933Masculino2o kyu e acimaKUMITE</v>
      </c>
    </row>
    <row r="608" spans="1:8" ht="15.75" thickBot="1" x14ac:dyDescent="0.3">
      <c r="A608" s="273" t="s">
        <v>2198</v>
      </c>
      <c r="B608" s="185">
        <v>323</v>
      </c>
      <c r="C608" s="187">
        <v>1934</v>
      </c>
      <c r="D608" s="187" t="s">
        <v>1</v>
      </c>
      <c r="E608" s="195" t="s">
        <v>610</v>
      </c>
      <c r="F608" s="195" t="s">
        <v>4</v>
      </c>
      <c r="H608" t="str">
        <f t="shared" si="9"/>
        <v>1934Masculino2o kyu e acimaKUMITE</v>
      </c>
    </row>
    <row r="609" spans="1:8" ht="15.75" thickBot="1" x14ac:dyDescent="0.3">
      <c r="A609" s="273" t="s">
        <v>2199</v>
      </c>
      <c r="B609" s="185">
        <v>323</v>
      </c>
      <c r="C609" s="187">
        <v>1935</v>
      </c>
      <c r="D609" s="187" t="s">
        <v>1</v>
      </c>
      <c r="E609" s="195" t="s">
        <v>610</v>
      </c>
      <c r="F609" s="195" t="s">
        <v>4</v>
      </c>
      <c r="H609" t="str">
        <f t="shared" si="9"/>
        <v>1935Masculino2o kyu e acimaKUMITE</v>
      </c>
    </row>
    <row r="610" spans="1:8" ht="15.75" thickBot="1" x14ac:dyDescent="0.3">
      <c r="A610" s="273" t="s">
        <v>2200</v>
      </c>
      <c r="B610" s="185">
        <v>323</v>
      </c>
      <c r="C610" s="187">
        <v>1936</v>
      </c>
      <c r="D610" s="187" t="s">
        <v>1</v>
      </c>
      <c r="E610" s="195" t="s">
        <v>610</v>
      </c>
      <c r="F610" s="195" t="s">
        <v>4</v>
      </c>
      <c r="H610" t="str">
        <f t="shared" si="9"/>
        <v>1936Masculino2o kyu e acimaKUMITE</v>
      </c>
    </row>
    <row r="611" spans="1:8" ht="15.75" thickBot="1" x14ac:dyDescent="0.3">
      <c r="A611" s="273" t="s">
        <v>2201</v>
      </c>
      <c r="B611" s="185">
        <v>323</v>
      </c>
      <c r="C611" s="187">
        <v>1937</v>
      </c>
      <c r="D611" s="187" t="s">
        <v>1</v>
      </c>
      <c r="E611" s="195" t="s">
        <v>610</v>
      </c>
      <c r="F611" s="195" t="s">
        <v>4</v>
      </c>
      <c r="H611" t="str">
        <f t="shared" si="9"/>
        <v>1937Masculino2o kyu e acimaKUMITE</v>
      </c>
    </row>
    <row r="612" spans="1:8" ht="15.75" thickBot="1" x14ac:dyDescent="0.3">
      <c r="A612" s="273" t="s">
        <v>2202</v>
      </c>
      <c r="B612" s="185">
        <v>323</v>
      </c>
      <c r="C612" s="187">
        <v>1938</v>
      </c>
      <c r="D612" s="187" t="s">
        <v>1</v>
      </c>
      <c r="E612" s="195" t="s">
        <v>610</v>
      </c>
      <c r="F612" s="195" t="s">
        <v>4</v>
      </c>
      <c r="H612" t="str">
        <f t="shared" si="9"/>
        <v>1938Masculino2o kyu e acimaKUMITE</v>
      </c>
    </row>
    <row r="613" spans="1:8" ht="15.75" thickBot="1" x14ac:dyDescent="0.3">
      <c r="A613" s="273" t="s">
        <v>2203</v>
      </c>
      <c r="B613" s="185">
        <v>323</v>
      </c>
      <c r="C613" s="187">
        <v>1939</v>
      </c>
      <c r="D613" s="187" t="s">
        <v>1</v>
      </c>
      <c r="E613" s="195" t="s">
        <v>610</v>
      </c>
      <c r="F613" s="195" t="s">
        <v>4</v>
      </c>
      <c r="H613" t="str">
        <f t="shared" si="9"/>
        <v>1939Masculino2o kyu e acimaKUMITE</v>
      </c>
    </row>
    <row r="614" spans="1:8" ht="15.75" thickBot="1" x14ac:dyDescent="0.3">
      <c r="A614" s="273" t="s">
        <v>2204</v>
      </c>
      <c r="B614" s="185">
        <v>323</v>
      </c>
      <c r="C614" s="187">
        <v>1940</v>
      </c>
      <c r="D614" s="187" t="s">
        <v>1</v>
      </c>
      <c r="E614" s="195" t="s">
        <v>610</v>
      </c>
      <c r="F614" s="195" t="s">
        <v>4</v>
      </c>
      <c r="H614" t="str">
        <f t="shared" si="9"/>
        <v>1940Masculino2o kyu e acimaKUMITE</v>
      </c>
    </row>
    <row r="615" spans="1:8" ht="15.75" thickBot="1" x14ac:dyDescent="0.3">
      <c r="A615" s="273" t="s">
        <v>2205</v>
      </c>
      <c r="B615" s="185">
        <v>323</v>
      </c>
      <c r="C615" s="187">
        <v>1941</v>
      </c>
      <c r="D615" s="187" t="s">
        <v>1</v>
      </c>
      <c r="E615" s="195" t="s">
        <v>610</v>
      </c>
      <c r="F615" s="195" t="s">
        <v>4</v>
      </c>
      <c r="H615" t="str">
        <f t="shared" si="9"/>
        <v>1941Masculino2o kyu e acimaKUMITE</v>
      </c>
    </row>
    <row r="616" spans="1:8" ht="15.75" thickBot="1" x14ac:dyDescent="0.3">
      <c r="A616" s="273" t="s">
        <v>2206</v>
      </c>
      <c r="B616" s="185">
        <v>323</v>
      </c>
      <c r="C616" s="187">
        <v>1942</v>
      </c>
      <c r="D616" s="187" t="s">
        <v>1</v>
      </c>
      <c r="E616" s="195" t="s">
        <v>610</v>
      </c>
      <c r="F616" s="195" t="s">
        <v>4</v>
      </c>
      <c r="H616" t="str">
        <f t="shared" si="9"/>
        <v>1942Masculino2o kyu e acimaKUMITE</v>
      </c>
    </row>
    <row r="617" spans="1:8" ht="15.75" thickBot="1" x14ac:dyDescent="0.3">
      <c r="A617" s="273" t="s">
        <v>2207</v>
      </c>
      <c r="B617" s="185">
        <v>323</v>
      </c>
      <c r="C617" s="187">
        <v>1943</v>
      </c>
      <c r="D617" s="187" t="s">
        <v>1</v>
      </c>
      <c r="E617" s="195" t="s">
        <v>610</v>
      </c>
      <c r="F617" s="195" t="s">
        <v>4</v>
      </c>
      <c r="H617" t="str">
        <f t="shared" si="9"/>
        <v>1943Masculino2o kyu e acimaKUMITE</v>
      </c>
    </row>
    <row r="618" spans="1:8" ht="15.75" thickBot="1" x14ac:dyDescent="0.3">
      <c r="A618" s="273" t="s">
        <v>2208</v>
      </c>
      <c r="B618" s="185">
        <v>323</v>
      </c>
      <c r="C618" s="187">
        <v>1944</v>
      </c>
      <c r="D618" s="187" t="s">
        <v>1</v>
      </c>
      <c r="E618" s="195" t="s">
        <v>610</v>
      </c>
      <c r="F618" s="195" t="s">
        <v>4</v>
      </c>
      <c r="H618" t="str">
        <f t="shared" si="9"/>
        <v>1944Masculino2o kyu e acimaKUMITE</v>
      </c>
    </row>
    <row r="619" spans="1:8" ht="15.75" thickBot="1" x14ac:dyDescent="0.3">
      <c r="A619" s="273" t="s">
        <v>2209</v>
      </c>
      <c r="B619" s="185">
        <v>323</v>
      </c>
      <c r="C619" s="187">
        <v>1945</v>
      </c>
      <c r="D619" s="187" t="s">
        <v>1</v>
      </c>
      <c r="E619" s="195" t="s">
        <v>610</v>
      </c>
      <c r="F619" s="195" t="s">
        <v>4</v>
      </c>
      <c r="H619" t="str">
        <f t="shared" si="9"/>
        <v>1945Masculino2o kyu e acimaKUMITE</v>
      </c>
    </row>
    <row r="620" spans="1:8" ht="15.75" thickBot="1" x14ac:dyDescent="0.3">
      <c r="A620" s="273" t="s">
        <v>2210</v>
      </c>
      <c r="B620" s="185">
        <v>323</v>
      </c>
      <c r="C620" s="187">
        <v>1946</v>
      </c>
      <c r="D620" s="187" t="s">
        <v>1</v>
      </c>
      <c r="E620" s="195" t="s">
        <v>610</v>
      </c>
      <c r="F620" s="195" t="s">
        <v>4</v>
      </c>
      <c r="H620" t="str">
        <f t="shared" si="9"/>
        <v>1946Masculino2o kyu e acimaKUMITE</v>
      </c>
    </row>
    <row r="621" spans="1:8" ht="15.75" thickBot="1" x14ac:dyDescent="0.3">
      <c r="A621" s="273" t="s">
        <v>2211</v>
      </c>
      <c r="B621" s="185">
        <v>323</v>
      </c>
      <c r="C621" s="187">
        <v>1947</v>
      </c>
      <c r="D621" s="187" t="s">
        <v>1</v>
      </c>
      <c r="E621" s="195" t="s">
        <v>610</v>
      </c>
      <c r="F621" s="195" t="s">
        <v>4</v>
      </c>
      <c r="H621" t="str">
        <f t="shared" si="9"/>
        <v>1947Masculino2o kyu e acimaKUMITE</v>
      </c>
    </row>
    <row r="622" spans="1:8" ht="15.75" thickBot="1" x14ac:dyDescent="0.3">
      <c r="A622" s="273" t="s">
        <v>2212</v>
      </c>
      <c r="B622" s="185">
        <v>323</v>
      </c>
      <c r="C622" s="187">
        <v>1948</v>
      </c>
      <c r="D622" s="187" t="s">
        <v>1</v>
      </c>
      <c r="E622" s="195" t="s">
        <v>610</v>
      </c>
      <c r="F622" s="195" t="s">
        <v>4</v>
      </c>
      <c r="H622" t="str">
        <f t="shared" si="9"/>
        <v>1948Masculino2o kyu e acimaKUMITE</v>
      </c>
    </row>
    <row r="623" spans="1:8" ht="15.75" thickBot="1" x14ac:dyDescent="0.3">
      <c r="A623" s="273" t="s">
        <v>2213</v>
      </c>
      <c r="B623" s="185">
        <v>323</v>
      </c>
      <c r="C623" s="187">
        <v>1949</v>
      </c>
      <c r="D623" s="187" t="s">
        <v>1</v>
      </c>
      <c r="E623" s="195" t="s">
        <v>610</v>
      </c>
      <c r="F623" s="195" t="s">
        <v>4</v>
      </c>
      <c r="H623" t="str">
        <f t="shared" si="9"/>
        <v>1949Masculino2o kyu e acimaKUMITE</v>
      </c>
    </row>
    <row r="624" spans="1:8" ht="15.75" thickBot="1" x14ac:dyDescent="0.3">
      <c r="A624" s="273" t="s">
        <v>2214</v>
      </c>
      <c r="B624" s="185">
        <v>323</v>
      </c>
      <c r="C624" s="187">
        <v>1950</v>
      </c>
      <c r="D624" s="187" t="s">
        <v>1</v>
      </c>
      <c r="E624" s="195" t="s">
        <v>610</v>
      </c>
      <c r="F624" s="195" t="s">
        <v>4</v>
      </c>
      <c r="H624" t="str">
        <f t="shared" si="9"/>
        <v>1950Masculino2o kyu e acimaKUMITE</v>
      </c>
    </row>
    <row r="625" spans="1:8" ht="15.75" thickBot="1" x14ac:dyDescent="0.3">
      <c r="A625" s="273" t="s">
        <v>2215</v>
      </c>
      <c r="B625" s="185">
        <v>323</v>
      </c>
      <c r="C625" s="187">
        <v>1951</v>
      </c>
      <c r="D625" s="187" t="s">
        <v>1</v>
      </c>
      <c r="E625" s="195" t="s">
        <v>610</v>
      </c>
      <c r="F625" s="195" t="s">
        <v>4</v>
      </c>
      <c r="H625" t="str">
        <f t="shared" si="9"/>
        <v>1951Masculino2o kyu e acimaKUMITE</v>
      </c>
    </row>
    <row r="626" spans="1:8" ht="15.75" thickBot="1" x14ac:dyDescent="0.3">
      <c r="A626" s="273" t="s">
        <v>2216</v>
      </c>
      <c r="B626" s="185">
        <v>323</v>
      </c>
      <c r="C626" s="187">
        <v>1952</v>
      </c>
      <c r="D626" s="187" t="s">
        <v>1</v>
      </c>
      <c r="E626" s="195" t="s">
        <v>610</v>
      </c>
      <c r="F626" s="195" t="s">
        <v>4</v>
      </c>
      <c r="H626" t="str">
        <f t="shared" si="9"/>
        <v>1952Masculino2o kyu e acimaKUMITE</v>
      </c>
    </row>
    <row r="627" spans="1:8" ht="15.75" thickBot="1" x14ac:dyDescent="0.3">
      <c r="A627" s="273" t="s">
        <v>2217</v>
      </c>
      <c r="B627" s="185">
        <v>323</v>
      </c>
      <c r="C627" s="187">
        <v>1953</v>
      </c>
      <c r="D627" s="187" t="s">
        <v>1</v>
      </c>
      <c r="E627" s="195" t="s">
        <v>610</v>
      </c>
      <c r="F627" s="195" t="s">
        <v>4</v>
      </c>
      <c r="H627" t="str">
        <f t="shared" si="9"/>
        <v>1953Masculino2o kyu e acimaKUMITE</v>
      </c>
    </row>
    <row r="628" spans="1:8" ht="15.75" thickBot="1" x14ac:dyDescent="0.3">
      <c r="A628" s="273" t="s">
        <v>2218</v>
      </c>
      <c r="B628" s="185">
        <v>323</v>
      </c>
      <c r="C628" s="187">
        <v>1954</v>
      </c>
      <c r="D628" s="187" t="s">
        <v>1</v>
      </c>
      <c r="E628" s="195" t="s">
        <v>610</v>
      </c>
      <c r="F628" s="195" t="s">
        <v>4</v>
      </c>
      <c r="H628" t="str">
        <f t="shared" si="9"/>
        <v>1954Masculino2o kyu e acimaKUMITE</v>
      </c>
    </row>
    <row r="629" spans="1:8" ht="15.75" thickBot="1" x14ac:dyDescent="0.3">
      <c r="A629" s="273" t="s">
        <v>2219</v>
      </c>
      <c r="B629" s="185">
        <v>323</v>
      </c>
      <c r="C629" s="187">
        <v>1955</v>
      </c>
      <c r="D629" s="187" t="s">
        <v>1</v>
      </c>
      <c r="E629" s="195" t="s">
        <v>610</v>
      </c>
      <c r="F629" s="195" t="s">
        <v>4</v>
      </c>
      <c r="H629" t="str">
        <f t="shared" si="9"/>
        <v>1955Masculino2o kyu e acimaKUMITE</v>
      </c>
    </row>
    <row r="630" spans="1:8" ht="15.75" thickBot="1" x14ac:dyDescent="0.3">
      <c r="A630" s="273" t="s">
        <v>2220</v>
      </c>
      <c r="B630" s="185">
        <v>323</v>
      </c>
      <c r="C630" s="187">
        <v>1956</v>
      </c>
      <c r="D630" s="187" t="s">
        <v>1</v>
      </c>
      <c r="E630" s="195" t="s">
        <v>610</v>
      </c>
      <c r="F630" s="195" t="s">
        <v>4</v>
      </c>
      <c r="H630" t="str">
        <f t="shared" si="9"/>
        <v>1956Masculino2o kyu e acimaKUMITE</v>
      </c>
    </row>
    <row r="631" spans="1:8" ht="15.75" thickBot="1" x14ac:dyDescent="0.3">
      <c r="A631" s="273" t="s">
        <v>2221</v>
      </c>
      <c r="B631" s="185">
        <v>323</v>
      </c>
      <c r="C631" s="187">
        <v>1957</v>
      </c>
      <c r="D631" s="187" t="s">
        <v>1</v>
      </c>
      <c r="E631" s="195" t="s">
        <v>610</v>
      </c>
      <c r="F631" s="195" t="s">
        <v>4</v>
      </c>
      <c r="H631" t="str">
        <f t="shared" si="9"/>
        <v>1957Masculino2o kyu e acimaKUMITE</v>
      </c>
    </row>
    <row r="632" spans="1:8" ht="15.75" thickBot="1" x14ac:dyDescent="0.3">
      <c r="A632" s="273" t="s">
        <v>2222</v>
      </c>
      <c r="B632" s="185">
        <v>323</v>
      </c>
      <c r="C632" s="187">
        <v>1958</v>
      </c>
      <c r="D632" s="187" t="s">
        <v>1</v>
      </c>
      <c r="E632" s="195" t="s">
        <v>610</v>
      </c>
      <c r="F632" s="195" t="s">
        <v>4</v>
      </c>
      <c r="H632" t="str">
        <f t="shared" si="9"/>
        <v>1958Masculino2o kyu e acimaKUMITE</v>
      </c>
    </row>
    <row r="633" spans="1:8" ht="15.75" thickBot="1" x14ac:dyDescent="0.3">
      <c r="A633" s="273" t="s">
        <v>2223</v>
      </c>
      <c r="B633" s="185">
        <v>323</v>
      </c>
      <c r="C633" s="187">
        <v>1959</v>
      </c>
      <c r="D633" s="187" t="s">
        <v>1</v>
      </c>
      <c r="E633" s="195" t="s">
        <v>610</v>
      </c>
      <c r="F633" s="195" t="s">
        <v>4</v>
      </c>
      <c r="H633" t="str">
        <f t="shared" si="9"/>
        <v>1959Masculino2o kyu e acimaKUMITE</v>
      </c>
    </row>
    <row r="634" spans="1:8" ht="15.75" thickBot="1" x14ac:dyDescent="0.3">
      <c r="A634" s="273" t="s">
        <v>2224</v>
      </c>
      <c r="B634" s="185">
        <v>323</v>
      </c>
      <c r="C634" s="187">
        <v>1960</v>
      </c>
      <c r="D634" s="187" t="s">
        <v>1</v>
      </c>
      <c r="E634" s="195" t="s">
        <v>610</v>
      </c>
      <c r="F634" s="195" t="s">
        <v>4</v>
      </c>
      <c r="H634" t="str">
        <f t="shared" si="9"/>
        <v>1960Masculino2o kyu e acimaKUMITE</v>
      </c>
    </row>
    <row r="635" spans="1:8" ht="15.75" thickBot="1" x14ac:dyDescent="0.3">
      <c r="A635" s="273" t="s">
        <v>2225</v>
      </c>
      <c r="B635" s="185">
        <v>323</v>
      </c>
      <c r="C635" s="187">
        <v>1961</v>
      </c>
      <c r="D635" s="187" t="s">
        <v>1</v>
      </c>
      <c r="E635" s="195" t="s">
        <v>610</v>
      </c>
      <c r="F635" s="195" t="s">
        <v>4</v>
      </c>
      <c r="H635" t="str">
        <f t="shared" si="9"/>
        <v>1961Masculino2o kyu e acimaKUMITE</v>
      </c>
    </row>
    <row r="636" spans="1:8" ht="15.75" thickBot="1" x14ac:dyDescent="0.3">
      <c r="A636" s="273" t="s">
        <v>2226</v>
      </c>
      <c r="B636" s="185">
        <v>323</v>
      </c>
      <c r="C636" s="187">
        <v>1962</v>
      </c>
      <c r="D636" s="187" t="s">
        <v>1</v>
      </c>
      <c r="E636" s="195" t="s">
        <v>610</v>
      </c>
      <c r="F636" s="195" t="s">
        <v>4</v>
      </c>
      <c r="H636" t="str">
        <f t="shared" si="9"/>
        <v>1962Masculino2o kyu e acimaKUMITE</v>
      </c>
    </row>
    <row r="637" spans="1:8" ht="15.75" thickBot="1" x14ac:dyDescent="0.3">
      <c r="A637" s="273" t="s">
        <v>2227</v>
      </c>
      <c r="B637" s="185">
        <v>323</v>
      </c>
      <c r="C637" s="187">
        <v>1963</v>
      </c>
      <c r="D637" s="187" t="s">
        <v>1</v>
      </c>
      <c r="E637" s="195" t="s">
        <v>610</v>
      </c>
      <c r="F637" s="195" t="s">
        <v>4</v>
      </c>
      <c r="H637" t="str">
        <f t="shared" si="9"/>
        <v>1963Masculino2o kyu e acimaKUMITE</v>
      </c>
    </row>
    <row r="638" spans="1:8" ht="15.75" thickBot="1" x14ac:dyDescent="0.3">
      <c r="A638" s="273" t="s">
        <v>2228</v>
      </c>
      <c r="B638" s="185">
        <v>323</v>
      </c>
      <c r="C638" s="187">
        <v>1964</v>
      </c>
      <c r="D638" s="187" t="s">
        <v>1</v>
      </c>
      <c r="E638" s="195" t="s">
        <v>610</v>
      </c>
      <c r="F638" s="195" t="s">
        <v>4</v>
      </c>
      <c r="H638" t="str">
        <f t="shared" si="9"/>
        <v>1964Masculino2o kyu e acimaKUMITE</v>
      </c>
    </row>
    <row r="639" spans="1:8" ht="15.75" thickBot="1" x14ac:dyDescent="0.3">
      <c r="A639" s="273" t="s">
        <v>2229</v>
      </c>
      <c r="B639" s="185">
        <v>323</v>
      </c>
      <c r="C639" s="187">
        <v>1965</v>
      </c>
      <c r="D639" s="187" t="s">
        <v>1</v>
      </c>
      <c r="E639" s="195" t="s">
        <v>610</v>
      </c>
      <c r="F639" s="195" t="s">
        <v>4</v>
      </c>
      <c r="H639" t="str">
        <f t="shared" si="9"/>
        <v>1965Masculino2o kyu e acimaKUMITE</v>
      </c>
    </row>
    <row r="640" spans="1:8" ht="15.75" thickBot="1" x14ac:dyDescent="0.3">
      <c r="A640" s="273" t="s">
        <v>2230</v>
      </c>
      <c r="B640" s="185">
        <v>323</v>
      </c>
      <c r="C640" s="187">
        <v>1966</v>
      </c>
      <c r="D640" s="187" t="s">
        <v>1</v>
      </c>
      <c r="E640" s="195" t="s">
        <v>610</v>
      </c>
      <c r="F640" s="195" t="s">
        <v>4</v>
      </c>
      <c r="H640" t="str">
        <f t="shared" si="9"/>
        <v>1966Masculino2o kyu e acimaKUMITE</v>
      </c>
    </row>
    <row r="641" spans="1:8" ht="15.75" thickBot="1" x14ac:dyDescent="0.3">
      <c r="A641" s="273" t="s">
        <v>2231</v>
      </c>
      <c r="B641" s="185">
        <v>323</v>
      </c>
      <c r="C641" s="187">
        <v>1967</v>
      </c>
      <c r="D641" s="187" t="s">
        <v>1</v>
      </c>
      <c r="E641" s="195" t="s">
        <v>610</v>
      </c>
      <c r="F641" s="195" t="s">
        <v>4</v>
      </c>
      <c r="H641" t="str">
        <f t="shared" si="9"/>
        <v>1967Masculino2o kyu e acimaKUMITE</v>
      </c>
    </row>
    <row r="642" spans="1:8" ht="15.75" thickBot="1" x14ac:dyDescent="0.3">
      <c r="A642" s="273" t="s">
        <v>2232</v>
      </c>
      <c r="B642" s="185">
        <v>323</v>
      </c>
      <c r="C642" s="187">
        <v>1968</v>
      </c>
      <c r="D642" s="187" t="s">
        <v>1</v>
      </c>
      <c r="E642" s="195" t="s">
        <v>610</v>
      </c>
      <c r="F642" s="195" t="s">
        <v>4</v>
      </c>
      <c r="H642" t="str">
        <f t="shared" ref="H642:H705" si="10">_xlfn.CONCAT(C642:F642)</f>
        <v>1968Masculino2o kyu e acimaKUMITE</v>
      </c>
    </row>
    <row r="643" spans="1:8" ht="15.75" thickBot="1" x14ac:dyDescent="0.3">
      <c r="A643" s="273" t="s">
        <v>2233</v>
      </c>
      <c r="B643" s="185">
        <v>323</v>
      </c>
      <c r="C643" s="187">
        <v>1969</v>
      </c>
      <c r="D643" s="187" t="s">
        <v>1</v>
      </c>
      <c r="E643" s="195" t="s">
        <v>610</v>
      </c>
      <c r="F643" s="195" t="s">
        <v>4</v>
      </c>
      <c r="H643" t="str">
        <f t="shared" si="10"/>
        <v>1969Masculino2o kyu e acimaKUMITE</v>
      </c>
    </row>
    <row r="644" spans="1:8" ht="15.75" thickBot="1" x14ac:dyDescent="0.3">
      <c r="A644" s="273" t="s">
        <v>1141</v>
      </c>
      <c r="B644" s="185">
        <v>323</v>
      </c>
      <c r="C644" s="187">
        <v>1970</v>
      </c>
      <c r="D644" s="187" t="s">
        <v>1</v>
      </c>
      <c r="E644" s="195" t="s">
        <v>610</v>
      </c>
      <c r="F644" s="195" t="s">
        <v>4</v>
      </c>
      <c r="H644" t="str">
        <f t="shared" si="10"/>
        <v>1970Masculino2o kyu e acimaKUMITE</v>
      </c>
    </row>
    <row r="645" spans="1:8" ht="15.75" thickBot="1" x14ac:dyDescent="0.3">
      <c r="A645" s="273" t="s">
        <v>1142</v>
      </c>
      <c r="B645" s="185">
        <v>323</v>
      </c>
      <c r="C645" s="187">
        <v>1971</v>
      </c>
      <c r="D645" s="187" t="s">
        <v>1</v>
      </c>
      <c r="E645" s="195" t="s">
        <v>610</v>
      </c>
      <c r="F645" s="195" t="s">
        <v>4</v>
      </c>
      <c r="H645" t="str">
        <f t="shared" si="10"/>
        <v>1971Masculino2o kyu e acimaKUMITE</v>
      </c>
    </row>
    <row r="646" spans="1:8" ht="15.75" thickBot="1" x14ac:dyDescent="0.3">
      <c r="A646" s="280" t="s">
        <v>2235</v>
      </c>
      <c r="B646" s="281">
        <v>323</v>
      </c>
      <c r="C646" s="282">
        <v>1926</v>
      </c>
      <c r="D646" s="282" t="s">
        <v>1</v>
      </c>
      <c r="E646" s="283" t="s">
        <v>610</v>
      </c>
      <c r="F646" s="283" t="s">
        <v>4</v>
      </c>
      <c r="H646" t="str">
        <f t="shared" si="10"/>
        <v>1926Masculino2o kyu e acimaKUMITE</v>
      </c>
    </row>
    <row r="647" spans="1:8" ht="15.75" thickBot="1" x14ac:dyDescent="0.3">
      <c r="A647" s="280" t="s">
        <v>2236</v>
      </c>
      <c r="B647" s="281">
        <v>323</v>
      </c>
      <c r="C647" s="282">
        <v>1927</v>
      </c>
      <c r="D647" s="282" t="s">
        <v>1</v>
      </c>
      <c r="E647" s="283" t="s">
        <v>610</v>
      </c>
      <c r="F647" s="283" t="s">
        <v>4</v>
      </c>
      <c r="H647" t="str">
        <f t="shared" si="10"/>
        <v>1927Masculino2o kyu e acimaKUMITE</v>
      </c>
    </row>
    <row r="648" spans="1:8" ht="15.75" thickBot="1" x14ac:dyDescent="0.3">
      <c r="A648" s="280" t="s">
        <v>2237</v>
      </c>
      <c r="B648" s="281">
        <v>323</v>
      </c>
      <c r="C648" s="282">
        <v>1928</v>
      </c>
      <c r="D648" s="282" t="s">
        <v>1</v>
      </c>
      <c r="E648" s="283" t="s">
        <v>610</v>
      </c>
      <c r="F648" s="283" t="s">
        <v>4</v>
      </c>
      <c r="H648" t="str">
        <f t="shared" si="10"/>
        <v>1928Masculino2o kyu e acimaKUMITE</v>
      </c>
    </row>
    <row r="649" spans="1:8" ht="15.75" thickBot="1" x14ac:dyDescent="0.3">
      <c r="A649" s="280" t="s">
        <v>2238</v>
      </c>
      <c r="B649" s="281">
        <v>323</v>
      </c>
      <c r="C649" s="282">
        <v>1929</v>
      </c>
      <c r="D649" s="282" t="s">
        <v>1</v>
      </c>
      <c r="E649" s="283" t="s">
        <v>610</v>
      </c>
      <c r="F649" s="283" t="s">
        <v>4</v>
      </c>
      <c r="H649" t="str">
        <f t="shared" si="10"/>
        <v>1929Masculino2o kyu e acimaKUMITE</v>
      </c>
    </row>
    <row r="650" spans="1:8" ht="15.75" thickBot="1" x14ac:dyDescent="0.3">
      <c r="A650" s="280" t="s">
        <v>2239</v>
      </c>
      <c r="B650" s="281">
        <v>323</v>
      </c>
      <c r="C650" s="282">
        <v>1930</v>
      </c>
      <c r="D650" s="282" t="s">
        <v>1</v>
      </c>
      <c r="E650" s="283" t="s">
        <v>610</v>
      </c>
      <c r="F650" s="283" t="s">
        <v>4</v>
      </c>
      <c r="H650" t="str">
        <f t="shared" si="10"/>
        <v>1930Masculino2o kyu e acimaKUMITE</v>
      </c>
    </row>
    <row r="651" spans="1:8" ht="15.75" thickBot="1" x14ac:dyDescent="0.3">
      <c r="A651" s="280" t="s">
        <v>2240</v>
      </c>
      <c r="B651" s="281">
        <v>323</v>
      </c>
      <c r="C651" s="282">
        <v>1931</v>
      </c>
      <c r="D651" s="282" t="s">
        <v>1</v>
      </c>
      <c r="E651" s="283" t="s">
        <v>610</v>
      </c>
      <c r="F651" s="283" t="s">
        <v>4</v>
      </c>
      <c r="H651" t="str">
        <f t="shared" si="10"/>
        <v>1931Masculino2o kyu e acimaKUMITE</v>
      </c>
    </row>
    <row r="652" spans="1:8" ht="15.75" thickBot="1" x14ac:dyDescent="0.3">
      <c r="A652" s="280" t="s">
        <v>2241</v>
      </c>
      <c r="B652" s="281">
        <v>323</v>
      </c>
      <c r="C652" s="282">
        <v>1932</v>
      </c>
      <c r="D652" s="282" t="s">
        <v>1</v>
      </c>
      <c r="E652" s="283" t="s">
        <v>610</v>
      </c>
      <c r="F652" s="283" t="s">
        <v>4</v>
      </c>
      <c r="H652" t="str">
        <f t="shared" si="10"/>
        <v>1932Masculino2o kyu e acimaKUMITE</v>
      </c>
    </row>
    <row r="653" spans="1:8" ht="15.75" thickBot="1" x14ac:dyDescent="0.3">
      <c r="A653" s="280" t="s">
        <v>2242</v>
      </c>
      <c r="B653" s="281">
        <v>323</v>
      </c>
      <c r="C653" s="282">
        <v>1933</v>
      </c>
      <c r="D653" s="282" t="s">
        <v>1</v>
      </c>
      <c r="E653" s="283" t="s">
        <v>610</v>
      </c>
      <c r="F653" s="283" t="s">
        <v>4</v>
      </c>
      <c r="H653" t="str">
        <f t="shared" si="10"/>
        <v>1933Masculino2o kyu e acimaKUMITE</v>
      </c>
    </row>
    <row r="654" spans="1:8" ht="15.75" thickBot="1" x14ac:dyDescent="0.3">
      <c r="A654" s="280" t="s">
        <v>2243</v>
      </c>
      <c r="B654" s="281">
        <v>323</v>
      </c>
      <c r="C654" s="282">
        <v>1934</v>
      </c>
      <c r="D654" s="282" t="s">
        <v>1</v>
      </c>
      <c r="E654" s="283" t="s">
        <v>610</v>
      </c>
      <c r="F654" s="283" t="s">
        <v>4</v>
      </c>
      <c r="H654" t="str">
        <f t="shared" si="10"/>
        <v>1934Masculino2o kyu e acimaKUMITE</v>
      </c>
    </row>
    <row r="655" spans="1:8" ht="15.75" thickBot="1" x14ac:dyDescent="0.3">
      <c r="A655" s="280" t="s">
        <v>2244</v>
      </c>
      <c r="B655" s="281">
        <v>323</v>
      </c>
      <c r="C655" s="282">
        <v>1935</v>
      </c>
      <c r="D655" s="282" t="s">
        <v>1</v>
      </c>
      <c r="E655" s="283" t="s">
        <v>610</v>
      </c>
      <c r="F655" s="283" t="s">
        <v>4</v>
      </c>
      <c r="H655" t="str">
        <f t="shared" si="10"/>
        <v>1935Masculino2o kyu e acimaKUMITE</v>
      </c>
    </row>
    <row r="656" spans="1:8" ht="15.75" thickBot="1" x14ac:dyDescent="0.3">
      <c r="A656" s="280" t="s">
        <v>2245</v>
      </c>
      <c r="B656" s="281">
        <v>323</v>
      </c>
      <c r="C656" s="282">
        <v>1936</v>
      </c>
      <c r="D656" s="282" t="s">
        <v>1</v>
      </c>
      <c r="E656" s="283" t="s">
        <v>610</v>
      </c>
      <c r="F656" s="283" t="s">
        <v>4</v>
      </c>
      <c r="H656" t="str">
        <f t="shared" si="10"/>
        <v>1936Masculino2o kyu e acimaKUMITE</v>
      </c>
    </row>
    <row r="657" spans="1:8" ht="15.75" thickBot="1" x14ac:dyDescent="0.3">
      <c r="A657" s="280" t="s">
        <v>2246</v>
      </c>
      <c r="B657" s="281">
        <v>323</v>
      </c>
      <c r="C657" s="282">
        <v>1937</v>
      </c>
      <c r="D657" s="282" t="s">
        <v>1</v>
      </c>
      <c r="E657" s="283" t="s">
        <v>610</v>
      </c>
      <c r="F657" s="283" t="s">
        <v>4</v>
      </c>
      <c r="H657" t="str">
        <f t="shared" si="10"/>
        <v>1937Masculino2o kyu e acimaKUMITE</v>
      </c>
    </row>
    <row r="658" spans="1:8" ht="15.75" thickBot="1" x14ac:dyDescent="0.3">
      <c r="A658" s="280" t="s">
        <v>2247</v>
      </c>
      <c r="B658" s="281">
        <v>323</v>
      </c>
      <c r="C658" s="282">
        <v>1938</v>
      </c>
      <c r="D658" s="282" t="s">
        <v>1</v>
      </c>
      <c r="E658" s="283" t="s">
        <v>610</v>
      </c>
      <c r="F658" s="283" t="s">
        <v>4</v>
      </c>
      <c r="H658" t="str">
        <f t="shared" si="10"/>
        <v>1938Masculino2o kyu e acimaKUMITE</v>
      </c>
    </row>
    <row r="659" spans="1:8" ht="15.75" thickBot="1" x14ac:dyDescent="0.3">
      <c r="A659" s="280" t="s">
        <v>2248</v>
      </c>
      <c r="B659" s="281">
        <v>323</v>
      </c>
      <c r="C659" s="282">
        <v>1939</v>
      </c>
      <c r="D659" s="282" t="s">
        <v>1</v>
      </c>
      <c r="E659" s="283" t="s">
        <v>610</v>
      </c>
      <c r="F659" s="283" t="s">
        <v>4</v>
      </c>
      <c r="H659" t="str">
        <f t="shared" si="10"/>
        <v>1939Masculino2o kyu e acimaKUMITE</v>
      </c>
    </row>
    <row r="660" spans="1:8" ht="15.75" thickBot="1" x14ac:dyDescent="0.3">
      <c r="A660" s="280" t="s">
        <v>2249</v>
      </c>
      <c r="B660" s="281">
        <v>323</v>
      </c>
      <c r="C660" s="282">
        <v>1940</v>
      </c>
      <c r="D660" s="282" t="s">
        <v>1</v>
      </c>
      <c r="E660" s="283" t="s">
        <v>610</v>
      </c>
      <c r="F660" s="283" t="s">
        <v>4</v>
      </c>
      <c r="H660" t="str">
        <f t="shared" si="10"/>
        <v>1940Masculino2o kyu e acimaKUMITE</v>
      </c>
    </row>
    <row r="661" spans="1:8" ht="15.75" thickBot="1" x14ac:dyDescent="0.3">
      <c r="A661" s="280" t="s">
        <v>2250</v>
      </c>
      <c r="B661" s="281">
        <v>323</v>
      </c>
      <c r="C661" s="282">
        <v>1941</v>
      </c>
      <c r="D661" s="282" t="s">
        <v>1</v>
      </c>
      <c r="E661" s="283" t="s">
        <v>610</v>
      </c>
      <c r="F661" s="283" t="s">
        <v>4</v>
      </c>
      <c r="H661" t="str">
        <f t="shared" si="10"/>
        <v>1941Masculino2o kyu e acimaKUMITE</v>
      </c>
    </row>
    <row r="662" spans="1:8" ht="15.75" thickBot="1" x14ac:dyDescent="0.3">
      <c r="A662" s="280" t="s">
        <v>2251</v>
      </c>
      <c r="B662" s="281">
        <v>323</v>
      </c>
      <c r="C662" s="282">
        <v>1942</v>
      </c>
      <c r="D662" s="282" t="s">
        <v>1</v>
      </c>
      <c r="E662" s="283" t="s">
        <v>610</v>
      </c>
      <c r="F662" s="283" t="s">
        <v>4</v>
      </c>
      <c r="H662" t="str">
        <f t="shared" si="10"/>
        <v>1942Masculino2o kyu e acimaKUMITE</v>
      </c>
    </row>
    <row r="663" spans="1:8" ht="15.75" thickBot="1" x14ac:dyDescent="0.3">
      <c r="A663" s="280" t="s">
        <v>2252</v>
      </c>
      <c r="B663" s="281">
        <v>323</v>
      </c>
      <c r="C663" s="282">
        <v>1943</v>
      </c>
      <c r="D663" s="282" t="s">
        <v>1</v>
      </c>
      <c r="E663" s="283" t="s">
        <v>610</v>
      </c>
      <c r="F663" s="283" t="s">
        <v>4</v>
      </c>
      <c r="H663" t="str">
        <f t="shared" si="10"/>
        <v>1943Masculino2o kyu e acimaKUMITE</v>
      </c>
    </row>
    <row r="664" spans="1:8" ht="15.75" thickBot="1" x14ac:dyDescent="0.3">
      <c r="A664" s="280" t="s">
        <v>2253</v>
      </c>
      <c r="B664" s="281">
        <v>323</v>
      </c>
      <c r="C664" s="282">
        <v>1944</v>
      </c>
      <c r="D664" s="282" t="s">
        <v>1</v>
      </c>
      <c r="E664" s="283" t="s">
        <v>610</v>
      </c>
      <c r="F664" s="283" t="s">
        <v>4</v>
      </c>
      <c r="H664" t="str">
        <f t="shared" si="10"/>
        <v>1944Masculino2o kyu e acimaKUMITE</v>
      </c>
    </row>
    <row r="665" spans="1:8" ht="15.75" thickBot="1" x14ac:dyDescent="0.3">
      <c r="A665" s="280" t="s">
        <v>2254</v>
      </c>
      <c r="B665" s="281">
        <v>323</v>
      </c>
      <c r="C665" s="282">
        <v>1945</v>
      </c>
      <c r="D665" s="282" t="s">
        <v>1</v>
      </c>
      <c r="E665" s="283" t="s">
        <v>610</v>
      </c>
      <c r="F665" s="283" t="s">
        <v>4</v>
      </c>
      <c r="H665" t="str">
        <f t="shared" si="10"/>
        <v>1945Masculino2o kyu e acimaKUMITE</v>
      </c>
    </row>
    <row r="666" spans="1:8" ht="15.75" thickBot="1" x14ac:dyDescent="0.3">
      <c r="A666" s="280" t="s">
        <v>2255</v>
      </c>
      <c r="B666" s="281">
        <v>323</v>
      </c>
      <c r="C666" s="282">
        <v>1946</v>
      </c>
      <c r="D666" s="282" t="s">
        <v>1</v>
      </c>
      <c r="E666" s="283" t="s">
        <v>610</v>
      </c>
      <c r="F666" s="283" t="s">
        <v>4</v>
      </c>
      <c r="H666" t="str">
        <f t="shared" si="10"/>
        <v>1946Masculino2o kyu e acimaKUMITE</v>
      </c>
    </row>
    <row r="667" spans="1:8" ht="15.75" thickBot="1" x14ac:dyDescent="0.3">
      <c r="A667" s="280" t="s">
        <v>2256</v>
      </c>
      <c r="B667" s="281">
        <v>323</v>
      </c>
      <c r="C667" s="282">
        <v>1947</v>
      </c>
      <c r="D667" s="282" t="s">
        <v>1</v>
      </c>
      <c r="E667" s="283" t="s">
        <v>610</v>
      </c>
      <c r="F667" s="283" t="s">
        <v>4</v>
      </c>
      <c r="H667" t="str">
        <f t="shared" si="10"/>
        <v>1947Masculino2o kyu e acimaKUMITE</v>
      </c>
    </row>
    <row r="668" spans="1:8" ht="15.75" thickBot="1" x14ac:dyDescent="0.3">
      <c r="A668" s="280" t="s">
        <v>2257</v>
      </c>
      <c r="B668" s="281">
        <v>323</v>
      </c>
      <c r="C668" s="282">
        <v>1948</v>
      </c>
      <c r="D668" s="282" t="s">
        <v>1</v>
      </c>
      <c r="E668" s="283" t="s">
        <v>610</v>
      </c>
      <c r="F668" s="283" t="s">
        <v>4</v>
      </c>
      <c r="H668" t="str">
        <f t="shared" si="10"/>
        <v>1948Masculino2o kyu e acimaKUMITE</v>
      </c>
    </row>
    <row r="669" spans="1:8" ht="15.75" thickBot="1" x14ac:dyDescent="0.3">
      <c r="A669" s="280" t="s">
        <v>2258</v>
      </c>
      <c r="B669" s="281">
        <v>323</v>
      </c>
      <c r="C669" s="282">
        <v>1949</v>
      </c>
      <c r="D669" s="282" t="s">
        <v>1</v>
      </c>
      <c r="E669" s="283" t="s">
        <v>610</v>
      </c>
      <c r="F669" s="283" t="s">
        <v>4</v>
      </c>
      <c r="H669" t="str">
        <f t="shared" si="10"/>
        <v>1949Masculino2o kyu e acimaKUMITE</v>
      </c>
    </row>
    <row r="670" spans="1:8" ht="15.75" thickBot="1" x14ac:dyDescent="0.3">
      <c r="A670" s="280" t="s">
        <v>2259</v>
      </c>
      <c r="B670" s="281">
        <v>323</v>
      </c>
      <c r="C670" s="282">
        <v>1950</v>
      </c>
      <c r="D670" s="282" t="s">
        <v>1</v>
      </c>
      <c r="E670" s="283" t="s">
        <v>610</v>
      </c>
      <c r="F670" s="283" t="s">
        <v>4</v>
      </c>
      <c r="H670" t="str">
        <f t="shared" si="10"/>
        <v>1950Masculino2o kyu e acimaKUMITE</v>
      </c>
    </row>
    <row r="671" spans="1:8" ht="15.75" thickBot="1" x14ac:dyDescent="0.3">
      <c r="A671" s="280" t="s">
        <v>2260</v>
      </c>
      <c r="B671" s="281">
        <v>323</v>
      </c>
      <c r="C671" s="282">
        <v>1951</v>
      </c>
      <c r="D671" s="282" t="s">
        <v>1</v>
      </c>
      <c r="E671" s="283" t="s">
        <v>610</v>
      </c>
      <c r="F671" s="283" t="s">
        <v>4</v>
      </c>
      <c r="H671" t="str">
        <f t="shared" si="10"/>
        <v>1951Masculino2o kyu e acimaKUMITE</v>
      </c>
    </row>
    <row r="672" spans="1:8" ht="15.75" thickBot="1" x14ac:dyDescent="0.3">
      <c r="A672" s="280" t="s">
        <v>2261</v>
      </c>
      <c r="B672" s="281">
        <v>323</v>
      </c>
      <c r="C672" s="282">
        <v>1952</v>
      </c>
      <c r="D672" s="282" t="s">
        <v>1</v>
      </c>
      <c r="E672" s="283" t="s">
        <v>610</v>
      </c>
      <c r="F672" s="283" t="s">
        <v>4</v>
      </c>
      <c r="H672" t="str">
        <f t="shared" si="10"/>
        <v>1952Masculino2o kyu e acimaKUMITE</v>
      </c>
    </row>
    <row r="673" spans="1:8" ht="15.75" thickBot="1" x14ac:dyDescent="0.3">
      <c r="A673" s="280" t="s">
        <v>2262</v>
      </c>
      <c r="B673" s="281">
        <v>323</v>
      </c>
      <c r="C673" s="282">
        <v>1953</v>
      </c>
      <c r="D673" s="282" t="s">
        <v>1</v>
      </c>
      <c r="E673" s="283" t="s">
        <v>610</v>
      </c>
      <c r="F673" s="283" t="s">
        <v>4</v>
      </c>
      <c r="H673" t="str">
        <f t="shared" si="10"/>
        <v>1953Masculino2o kyu e acimaKUMITE</v>
      </c>
    </row>
    <row r="674" spans="1:8" ht="15.75" thickBot="1" x14ac:dyDescent="0.3">
      <c r="A674" s="280" t="s">
        <v>2263</v>
      </c>
      <c r="B674" s="281">
        <v>323</v>
      </c>
      <c r="C674" s="282">
        <v>1954</v>
      </c>
      <c r="D674" s="282" t="s">
        <v>1</v>
      </c>
      <c r="E674" s="283" t="s">
        <v>610</v>
      </c>
      <c r="F674" s="283" t="s">
        <v>4</v>
      </c>
      <c r="H674" t="str">
        <f t="shared" si="10"/>
        <v>1954Masculino2o kyu e acimaKUMITE</v>
      </c>
    </row>
    <row r="675" spans="1:8" ht="15.75" thickBot="1" x14ac:dyDescent="0.3">
      <c r="A675" s="280" t="s">
        <v>2264</v>
      </c>
      <c r="B675" s="281">
        <v>323</v>
      </c>
      <c r="C675" s="282">
        <v>1955</v>
      </c>
      <c r="D675" s="282" t="s">
        <v>1</v>
      </c>
      <c r="E675" s="283" t="s">
        <v>610</v>
      </c>
      <c r="F675" s="283" t="s">
        <v>4</v>
      </c>
      <c r="H675" t="str">
        <f t="shared" si="10"/>
        <v>1955Masculino2o kyu e acimaKUMITE</v>
      </c>
    </row>
    <row r="676" spans="1:8" ht="15.75" thickBot="1" x14ac:dyDescent="0.3">
      <c r="A676" s="280" t="s">
        <v>2265</v>
      </c>
      <c r="B676" s="281">
        <v>323</v>
      </c>
      <c r="C676" s="282">
        <v>1956</v>
      </c>
      <c r="D676" s="282" t="s">
        <v>1</v>
      </c>
      <c r="E676" s="283" t="s">
        <v>610</v>
      </c>
      <c r="F676" s="283" t="s">
        <v>4</v>
      </c>
      <c r="H676" t="str">
        <f t="shared" si="10"/>
        <v>1956Masculino2o kyu e acimaKUMITE</v>
      </c>
    </row>
    <row r="677" spans="1:8" ht="15.75" thickBot="1" x14ac:dyDescent="0.3">
      <c r="A677" s="280" t="s">
        <v>2266</v>
      </c>
      <c r="B677" s="281">
        <v>323</v>
      </c>
      <c r="C677" s="282">
        <v>1957</v>
      </c>
      <c r="D677" s="282" t="s">
        <v>1</v>
      </c>
      <c r="E677" s="283" t="s">
        <v>610</v>
      </c>
      <c r="F677" s="283" t="s">
        <v>4</v>
      </c>
      <c r="H677" t="str">
        <f t="shared" si="10"/>
        <v>1957Masculino2o kyu e acimaKUMITE</v>
      </c>
    </row>
    <row r="678" spans="1:8" ht="15.75" thickBot="1" x14ac:dyDescent="0.3">
      <c r="A678" s="280" t="s">
        <v>2267</v>
      </c>
      <c r="B678" s="281">
        <v>323</v>
      </c>
      <c r="C678" s="282">
        <v>1958</v>
      </c>
      <c r="D678" s="282" t="s">
        <v>1</v>
      </c>
      <c r="E678" s="283" t="s">
        <v>610</v>
      </c>
      <c r="F678" s="283" t="s">
        <v>4</v>
      </c>
      <c r="H678" t="str">
        <f t="shared" si="10"/>
        <v>1958Masculino2o kyu e acimaKUMITE</v>
      </c>
    </row>
    <row r="679" spans="1:8" ht="15.75" thickBot="1" x14ac:dyDescent="0.3">
      <c r="A679" s="280" t="s">
        <v>2268</v>
      </c>
      <c r="B679" s="281">
        <v>323</v>
      </c>
      <c r="C679" s="282">
        <v>1959</v>
      </c>
      <c r="D679" s="282" t="s">
        <v>1</v>
      </c>
      <c r="E679" s="283" t="s">
        <v>610</v>
      </c>
      <c r="F679" s="283" t="s">
        <v>4</v>
      </c>
      <c r="H679" t="str">
        <f t="shared" si="10"/>
        <v>1959Masculino2o kyu e acimaKUMITE</v>
      </c>
    </row>
    <row r="680" spans="1:8" ht="15.75" thickBot="1" x14ac:dyDescent="0.3">
      <c r="A680" s="280" t="s">
        <v>2269</v>
      </c>
      <c r="B680" s="281">
        <v>323</v>
      </c>
      <c r="C680" s="282">
        <v>1960</v>
      </c>
      <c r="D680" s="282" t="s">
        <v>1</v>
      </c>
      <c r="E680" s="283" t="s">
        <v>610</v>
      </c>
      <c r="F680" s="283" t="s">
        <v>4</v>
      </c>
      <c r="H680" t="str">
        <f t="shared" si="10"/>
        <v>1960Masculino2o kyu e acimaKUMITE</v>
      </c>
    </row>
    <row r="681" spans="1:8" ht="15.75" thickBot="1" x14ac:dyDescent="0.3">
      <c r="A681" s="280" t="s">
        <v>2270</v>
      </c>
      <c r="B681" s="281">
        <v>323</v>
      </c>
      <c r="C681" s="282">
        <v>1961</v>
      </c>
      <c r="D681" s="282" t="s">
        <v>1</v>
      </c>
      <c r="E681" s="283" t="s">
        <v>610</v>
      </c>
      <c r="F681" s="283" t="s">
        <v>4</v>
      </c>
      <c r="H681" t="str">
        <f t="shared" si="10"/>
        <v>1961Masculino2o kyu e acimaKUMITE</v>
      </c>
    </row>
    <row r="682" spans="1:8" ht="15.75" thickBot="1" x14ac:dyDescent="0.3">
      <c r="A682" s="280" t="s">
        <v>2271</v>
      </c>
      <c r="B682" s="281">
        <v>323</v>
      </c>
      <c r="C682" s="282">
        <v>1962</v>
      </c>
      <c r="D682" s="282" t="s">
        <v>1</v>
      </c>
      <c r="E682" s="283" t="s">
        <v>610</v>
      </c>
      <c r="F682" s="283" t="s">
        <v>4</v>
      </c>
      <c r="H682" t="str">
        <f t="shared" si="10"/>
        <v>1962Masculino2o kyu e acimaKUMITE</v>
      </c>
    </row>
    <row r="683" spans="1:8" ht="15.75" thickBot="1" x14ac:dyDescent="0.3">
      <c r="A683" s="280" t="s">
        <v>2272</v>
      </c>
      <c r="B683" s="281">
        <v>323</v>
      </c>
      <c r="C683" s="282">
        <v>1963</v>
      </c>
      <c r="D683" s="282" t="s">
        <v>1</v>
      </c>
      <c r="E683" s="283" t="s">
        <v>610</v>
      </c>
      <c r="F683" s="283" t="s">
        <v>4</v>
      </c>
      <c r="H683" t="str">
        <f t="shared" si="10"/>
        <v>1963Masculino2o kyu e acimaKUMITE</v>
      </c>
    </row>
    <row r="684" spans="1:8" ht="15.75" thickBot="1" x14ac:dyDescent="0.3">
      <c r="A684" s="280" t="s">
        <v>2273</v>
      </c>
      <c r="B684" s="281">
        <v>323</v>
      </c>
      <c r="C684" s="282">
        <v>1964</v>
      </c>
      <c r="D684" s="282" t="s">
        <v>1</v>
      </c>
      <c r="E684" s="283" t="s">
        <v>610</v>
      </c>
      <c r="F684" s="283" t="s">
        <v>4</v>
      </c>
      <c r="H684" t="str">
        <f t="shared" si="10"/>
        <v>1964Masculino2o kyu e acimaKUMITE</v>
      </c>
    </row>
    <row r="685" spans="1:8" ht="15.75" thickBot="1" x14ac:dyDescent="0.3">
      <c r="A685" s="280" t="s">
        <v>2274</v>
      </c>
      <c r="B685" s="281">
        <v>323</v>
      </c>
      <c r="C685" s="282">
        <v>1965</v>
      </c>
      <c r="D685" s="282" t="s">
        <v>1</v>
      </c>
      <c r="E685" s="283" t="s">
        <v>610</v>
      </c>
      <c r="F685" s="283" t="s">
        <v>4</v>
      </c>
      <c r="H685" t="str">
        <f t="shared" si="10"/>
        <v>1965Masculino2o kyu e acimaKUMITE</v>
      </c>
    </row>
    <row r="686" spans="1:8" ht="15.75" thickBot="1" x14ac:dyDescent="0.3">
      <c r="A686" s="280" t="s">
        <v>2275</v>
      </c>
      <c r="B686" s="281">
        <v>323</v>
      </c>
      <c r="C686" s="282">
        <v>1966</v>
      </c>
      <c r="D686" s="282" t="s">
        <v>1</v>
      </c>
      <c r="E686" s="283" t="s">
        <v>610</v>
      </c>
      <c r="F686" s="283" t="s">
        <v>4</v>
      </c>
      <c r="H686" t="str">
        <f t="shared" si="10"/>
        <v>1966Masculino2o kyu e acimaKUMITE</v>
      </c>
    </row>
    <row r="687" spans="1:8" ht="15.75" thickBot="1" x14ac:dyDescent="0.3">
      <c r="A687" s="280" t="s">
        <v>2276</v>
      </c>
      <c r="B687" s="281">
        <v>323</v>
      </c>
      <c r="C687" s="282">
        <v>1967</v>
      </c>
      <c r="D687" s="282" t="s">
        <v>1</v>
      </c>
      <c r="E687" s="283" t="s">
        <v>610</v>
      </c>
      <c r="F687" s="283" t="s">
        <v>4</v>
      </c>
      <c r="H687" t="str">
        <f t="shared" si="10"/>
        <v>1967Masculino2o kyu e acimaKUMITE</v>
      </c>
    </row>
    <row r="688" spans="1:8" ht="15.75" thickBot="1" x14ac:dyDescent="0.3">
      <c r="A688" s="280" t="s">
        <v>2277</v>
      </c>
      <c r="B688" s="281">
        <v>323</v>
      </c>
      <c r="C688" s="282">
        <v>1968</v>
      </c>
      <c r="D688" s="282" t="s">
        <v>1</v>
      </c>
      <c r="E688" s="283" t="s">
        <v>610</v>
      </c>
      <c r="F688" s="283" t="s">
        <v>4</v>
      </c>
      <c r="H688" t="str">
        <f t="shared" si="10"/>
        <v>1968Masculino2o kyu e acimaKUMITE</v>
      </c>
    </row>
    <row r="689" spans="1:8" ht="15.75" thickBot="1" x14ac:dyDescent="0.3">
      <c r="A689" s="280" t="s">
        <v>2278</v>
      </c>
      <c r="B689" s="281">
        <v>323</v>
      </c>
      <c r="C689" s="282">
        <v>1969</v>
      </c>
      <c r="D689" s="282" t="s">
        <v>1</v>
      </c>
      <c r="E689" s="283" t="s">
        <v>610</v>
      </c>
      <c r="F689" s="283" t="s">
        <v>4</v>
      </c>
      <c r="H689" t="str">
        <f t="shared" si="10"/>
        <v>1969Masculino2o kyu e acimaKUMITE</v>
      </c>
    </row>
    <row r="690" spans="1:8" ht="15.75" thickBot="1" x14ac:dyDescent="0.3">
      <c r="A690" s="280" t="s">
        <v>1106</v>
      </c>
      <c r="B690" s="281">
        <v>323</v>
      </c>
      <c r="C690" s="282">
        <v>1970</v>
      </c>
      <c r="D690" s="282" t="s">
        <v>1</v>
      </c>
      <c r="E690" s="283" t="s">
        <v>610</v>
      </c>
      <c r="F690" s="283" t="s">
        <v>4</v>
      </c>
      <c r="H690" t="str">
        <f t="shared" si="10"/>
        <v>1970Masculino2o kyu e acimaKUMITE</v>
      </c>
    </row>
    <row r="691" spans="1:8" ht="15.75" thickBot="1" x14ac:dyDescent="0.3">
      <c r="A691" s="280" t="s">
        <v>1107</v>
      </c>
      <c r="B691" s="281">
        <v>323</v>
      </c>
      <c r="C691" s="282">
        <v>1971</v>
      </c>
      <c r="D691" s="282" t="s">
        <v>1</v>
      </c>
      <c r="E691" s="283" t="s">
        <v>610</v>
      </c>
      <c r="F691" s="283" t="s">
        <v>4</v>
      </c>
      <c r="H691" t="str">
        <f t="shared" si="10"/>
        <v>1971Masculino2o kyu e acimaKUMITE</v>
      </c>
    </row>
    <row r="692" spans="1:8" ht="15.75" thickBot="1" x14ac:dyDescent="0.3">
      <c r="A692" s="280" t="s">
        <v>2280</v>
      </c>
      <c r="B692" s="281">
        <v>323</v>
      </c>
      <c r="C692" s="282">
        <v>1926</v>
      </c>
      <c r="D692" s="282" t="s">
        <v>1</v>
      </c>
      <c r="E692" s="283" t="s">
        <v>610</v>
      </c>
      <c r="F692" s="283" t="s">
        <v>4</v>
      </c>
      <c r="H692" t="str">
        <f t="shared" si="10"/>
        <v>1926Masculino2o kyu e acimaKUMITE</v>
      </c>
    </row>
    <row r="693" spans="1:8" ht="15.75" thickBot="1" x14ac:dyDescent="0.3">
      <c r="A693" s="273" t="s">
        <v>2281</v>
      </c>
      <c r="B693" s="185">
        <v>323</v>
      </c>
      <c r="C693" s="187">
        <v>1927</v>
      </c>
      <c r="D693" s="187" t="s">
        <v>1</v>
      </c>
      <c r="E693" s="195" t="s">
        <v>610</v>
      </c>
      <c r="F693" s="195" t="s">
        <v>4</v>
      </c>
      <c r="H693" t="str">
        <f t="shared" si="10"/>
        <v>1927Masculino2o kyu e acimaKUMITE</v>
      </c>
    </row>
    <row r="694" spans="1:8" ht="15.75" thickBot="1" x14ac:dyDescent="0.3">
      <c r="A694" s="273" t="s">
        <v>2282</v>
      </c>
      <c r="B694" s="185">
        <v>323</v>
      </c>
      <c r="C694" s="187">
        <v>1928</v>
      </c>
      <c r="D694" s="187" t="s">
        <v>1</v>
      </c>
      <c r="E694" s="195" t="s">
        <v>610</v>
      </c>
      <c r="F694" s="195" t="s">
        <v>4</v>
      </c>
      <c r="H694" t="str">
        <f t="shared" si="10"/>
        <v>1928Masculino2o kyu e acimaKUMITE</v>
      </c>
    </row>
    <row r="695" spans="1:8" ht="15.75" thickBot="1" x14ac:dyDescent="0.3">
      <c r="A695" s="273" t="s">
        <v>2283</v>
      </c>
      <c r="B695" s="185">
        <v>323</v>
      </c>
      <c r="C695" s="187">
        <v>1929</v>
      </c>
      <c r="D695" s="187" t="s">
        <v>1</v>
      </c>
      <c r="E695" s="195" t="s">
        <v>610</v>
      </c>
      <c r="F695" s="195" t="s">
        <v>4</v>
      </c>
      <c r="H695" t="str">
        <f t="shared" si="10"/>
        <v>1929Masculino2o kyu e acimaKUMITE</v>
      </c>
    </row>
    <row r="696" spans="1:8" ht="15.75" thickBot="1" x14ac:dyDescent="0.3">
      <c r="A696" s="273" t="s">
        <v>2284</v>
      </c>
      <c r="B696" s="185">
        <v>323</v>
      </c>
      <c r="C696" s="187">
        <v>1930</v>
      </c>
      <c r="D696" s="187" t="s">
        <v>1</v>
      </c>
      <c r="E696" s="195" t="s">
        <v>610</v>
      </c>
      <c r="F696" s="195" t="s">
        <v>4</v>
      </c>
      <c r="H696" t="str">
        <f t="shared" si="10"/>
        <v>1930Masculino2o kyu e acimaKUMITE</v>
      </c>
    </row>
    <row r="697" spans="1:8" ht="15.75" thickBot="1" x14ac:dyDescent="0.3">
      <c r="A697" s="273" t="s">
        <v>2285</v>
      </c>
      <c r="B697" s="185">
        <v>323</v>
      </c>
      <c r="C697" s="187">
        <v>1931</v>
      </c>
      <c r="D697" s="187" t="s">
        <v>1</v>
      </c>
      <c r="E697" s="195" t="s">
        <v>610</v>
      </c>
      <c r="F697" s="195" t="s">
        <v>4</v>
      </c>
      <c r="H697" t="str">
        <f t="shared" si="10"/>
        <v>1931Masculino2o kyu e acimaKUMITE</v>
      </c>
    </row>
    <row r="698" spans="1:8" ht="15.75" thickBot="1" x14ac:dyDescent="0.3">
      <c r="A698" s="273" t="s">
        <v>2286</v>
      </c>
      <c r="B698" s="185">
        <v>323</v>
      </c>
      <c r="C698" s="187">
        <v>1932</v>
      </c>
      <c r="D698" s="187" t="s">
        <v>1</v>
      </c>
      <c r="E698" s="195" t="s">
        <v>610</v>
      </c>
      <c r="F698" s="195" t="s">
        <v>4</v>
      </c>
      <c r="H698" t="str">
        <f t="shared" si="10"/>
        <v>1932Masculino2o kyu e acimaKUMITE</v>
      </c>
    </row>
    <row r="699" spans="1:8" ht="15.75" thickBot="1" x14ac:dyDescent="0.3">
      <c r="A699" s="273" t="s">
        <v>2287</v>
      </c>
      <c r="B699" s="185">
        <v>323</v>
      </c>
      <c r="C699" s="187">
        <v>1933</v>
      </c>
      <c r="D699" s="187" t="s">
        <v>1</v>
      </c>
      <c r="E699" s="195" t="s">
        <v>610</v>
      </c>
      <c r="F699" s="195" t="s">
        <v>4</v>
      </c>
      <c r="H699" t="str">
        <f t="shared" si="10"/>
        <v>1933Masculino2o kyu e acimaKUMITE</v>
      </c>
    </row>
    <row r="700" spans="1:8" ht="15.75" thickBot="1" x14ac:dyDescent="0.3">
      <c r="A700" s="273" t="s">
        <v>2288</v>
      </c>
      <c r="B700" s="185">
        <v>323</v>
      </c>
      <c r="C700" s="187">
        <v>1934</v>
      </c>
      <c r="D700" s="187" t="s">
        <v>1</v>
      </c>
      <c r="E700" s="195" t="s">
        <v>610</v>
      </c>
      <c r="F700" s="195" t="s">
        <v>4</v>
      </c>
      <c r="H700" t="str">
        <f t="shared" si="10"/>
        <v>1934Masculino2o kyu e acimaKUMITE</v>
      </c>
    </row>
    <row r="701" spans="1:8" ht="15.75" thickBot="1" x14ac:dyDescent="0.3">
      <c r="A701" s="273" t="s">
        <v>2289</v>
      </c>
      <c r="B701" s="185">
        <v>323</v>
      </c>
      <c r="C701" s="187">
        <v>1935</v>
      </c>
      <c r="D701" s="187" t="s">
        <v>1</v>
      </c>
      <c r="E701" s="195" t="s">
        <v>610</v>
      </c>
      <c r="F701" s="195" t="s">
        <v>4</v>
      </c>
      <c r="H701" t="str">
        <f t="shared" si="10"/>
        <v>1935Masculino2o kyu e acimaKUMITE</v>
      </c>
    </row>
    <row r="702" spans="1:8" ht="15.75" thickBot="1" x14ac:dyDescent="0.3">
      <c r="A702" s="273" t="s">
        <v>2290</v>
      </c>
      <c r="B702" s="185">
        <v>323</v>
      </c>
      <c r="C702" s="187">
        <v>1936</v>
      </c>
      <c r="D702" s="187" t="s">
        <v>1</v>
      </c>
      <c r="E702" s="195" t="s">
        <v>610</v>
      </c>
      <c r="F702" s="195" t="s">
        <v>4</v>
      </c>
      <c r="H702" t="str">
        <f t="shared" si="10"/>
        <v>1936Masculino2o kyu e acimaKUMITE</v>
      </c>
    </row>
    <row r="703" spans="1:8" ht="15.75" thickBot="1" x14ac:dyDescent="0.3">
      <c r="A703" s="273" t="s">
        <v>2291</v>
      </c>
      <c r="B703" s="185">
        <v>323</v>
      </c>
      <c r="C703" s="187">
        <v>1937</v>
      </c>
      <c r="D703" s="187" t="s">
        <v>1</v>
      </c>
      <c r="E703" s="195" t="s">
        <v>610</v>
      </c>
      <c r="F703" s="195" t="s">
        <v>4</v>
      </c>
      <c r="H703" t="str">
        <f t="shared" si="10"/>
        <v>1937Masculino2o kyu e acimaKUMITE</v>
      </c>
    </row>
    <row r="704" spans="1:8" ht="15.75" thickBot="1" x14ac:dyDescent="0.3">
      <c r="A704" s="273" t="s">
        <v>2292</v>
      </c>
      <c r="B704" s="185">
        <v>323</v>
      </c>
      <c r="C704" s="187">
        <v>1938</v>
      </c>
      <c r="D704" s="187" t="s">
        <v>1</v>
      </c>
      <c r="E704" s="195" t="s">
        <v>610</v>
      </c>
      <c r="F704" s="195" t="s">
        <v>4</v>
      </c>
      <c r="H704" t="str">
        <f t="shared" si="10"/>
        <v>1938Masculino2o kyu e acimaKUMITE</v>
      </c>
    </row>
    <row r="705" spans="1:8" ht="15.75" thickBot="1" x14ac:dyDescent="0.3">
      <c r="A705" s="273" t="s">
        <v>2293</v>
      </c>
      <c r="B705" s="185">
        <v>323</v>
      </c>
      <c r="C705" s="187">
        <v>1939</v>
      </c>
      <c r="D705" s="187" t="s">
        <v>1</v>
      </c>
      <c r="E705" s="195" t="s">
        <v>610</v>
      </c>
      <c r="F705" s="195" t="s">
        <v>4</v>
      </c>
      <c r="H705" t="str">
        <f t="shared" si="10"/>
        <v>1939Masculino2o kyu e acimaKUMITE</v>
      </c>
    </row>
    <row r="706" spans="1:8" ht="15.75" thickBot="1" x14ac:dyDescent="0.3">
      <c r="A706" s="273" t="s">
        <v>2294</v>
      </c>
      <c r="B706" s="185">
        <v>323</v>
      </c>
      <c r="C706" s="187">
        <v>1940</v>
      </c>
      <c r="D706" s="187" t="s">
        <v>1</v>
      </c>
      <c r="E706" s="195" t="s">
        <v>610</v>
      </c>
      <c r="F706" s="195" t="s">
        <v>4</v>
      </c>
      <c r="H706" t="str">
        <f t="shared" ref="H706:H769" si="11">_xlfn.CONCAT(C706:F706)</f>
        <v>1940Masculino2o kyu e acimaKUMITE</v>
      </c>
    </row>
    <row r="707" spans="1:8" ht="15.75" thickBot="1" x14ac:dyDescent="0.3">
      <c r="A707" s="273" t="s">
        <v>2295</v>
      </c>
      <c r="B707" s="185">
        <v>323</v>
      </c>
      <c r="C707" s="187">
        <v>1941</v>
      </c>
      <c r="D707" s="187" t="s">
        <v>1</v>
      </c>
      <c r="E707" s="195" t="s">
        <v>610</v>
      </c>
      <c r="F707" s="195" t="s">
        <v>4</v>
      </c>
      <c r="H707" t="str">
        <f t="shared" si="11"/>
        <v>1941Masculino2o kyu e acimaKUMITE</v>
      </c>
    </row>
    <row r="708" spans="1:8" ht="15.75" thickBot="1" x14ac:dyDescent="0.3">
      <c r="A708" s="273" t="s">
        <v>2296</v>
      </c>
      <c r="B708" s="185">
        <v>323</v>
      </c>
      <c r="C708" s="187">
        <v>1942</v>
      </c>
      <c r="D708" s="187" t="s">
        <v>1</v>
      </c>
      <c r="E708" s="195" t="s">
        <v>610</v>
      </c>
      <c r="F708" s="195" t="s">
        <v>4</v>
      </c>
      <c r="H708" t="str">
        <f t="shared" si="11"/>
        <v>1942Masculino2o kyu e acimaKUMITE</v>
      </c>
    </row>
    <row r="709" spans="1:8" ht="15.75" thickBot="1" x14ac:dyDescent="0.3">
      <c r="A709" s="273" t="s">
        <v>2297</v>
      </c>
      <c r="B709" s="185">
        <v>323</v>
      </c>
      <c r="C709" s="187">
        <v>1943</v>
      </c>
      <c r="D709" s="187" t="s">
        <v>1</v>
      </c>
      <c r="E709" s="195" t="s">
        <v>610</v>
      </c>
      <c r="F709" s="195" t="s">
        <v>4</v>
      </c>
      <c r="H709" t="str">
        <f t="shared" si="11"/>
        <v>1943Masculino2o kyu e acimaKUMITE</v>
      </c>
    </row>
    <row r="710" spans="1:8" ht="15.75" thickBot="1" x14ac:dyDescent="0.3">
      <c r="A710" s="273" t="s">
        <v>2298</v>
      </c>
      <c r="B710" s="185">
        <v>323</v>
      </c>
      <c r="C710" s="187">
        <v>1944</v>
      </c>
      <c r="D710" s="187" t="s">
        <v>1</v>
      </c>
      <c r="E710" s="195" t="s">
        <v>610</v>
      </c>
      <c r="F710" s="195" t="s">
        <v>4</v>
      </c>
      <c r="H710" t="str">
        <f t="shared" si="11"/>
        <v>1944Masculino2o kyu e acimaKUMITE</v>
      </c>
    </row>
    <row r="711" spans="1:8" ht="15.75" thickBot="1" x14ac:dyDescent="0.3">
      <c r="A711" s="273" t="s">
        <v>2299</v>
      </c>
      <c r="B711" s="185">
        <v>323</v>
      </c>
      <c r="C711" s="187">
        <v>1945</v>
      </c>
      <c r="D711" s="187" t="s">
        <v>1</v>
      </c>
      <c r="E711" s="195" t="s">
        <v>610</v>
      </c>
      <c r="F711" s="195" t="s">
        <v>4</v>
      </c>
      <c r="H711" t="str">
        <f t="shared" si="11"/>
        <v>1945Masculino2o kyu e acimaKUMITE</v>
      </c>
    </row>
    <row r="712" spans="1:8" ht="15.75" thickBot="1" x14ac:dyDescent="0.3">
      <c r="A712" s="273" t="s">
        <v>2300</v>
      </c>
      <c r="B712" s="185">
        <v>323</v>
      </c>
      <c r="C712" s="187">
        <v>1946</v>
      </c>
      <c r="D712" s="187" t="s">
        <v>1</v>
      </c>
      <c r="E712" s="195" t="s">
        <v>610</v>
      </c>
      <c r="F712" s="195" t="s">
        <v>4</v>
      </c>
      <c r="H712" t="str">
        <f t="shared" si="11"/>
        <v>1946Masculino2o kyu e acimaKUMITE</v>
      </c>
    </row>
    <row r="713" spans="1:8" ht="15.75" thickBot="1" x14ac:dyDescent="0.3">
      <c r="A713" s="273" t="s">
        <v>2301</v>
      </c>
      <c r="B713" s="185">
        <v>323</v>
      </c>
      <c r="C713" s="187">
        <v>1947</v>
      </c>
      <c r="D713" s="187" t="s">
        <v>1</v>
      </c>
      <c r="E713" s="195" t="s">
        <v>610</v>
      </c>
      <c r="F713" s="195" t="s">
        <v>4</v>
      </c>
      <c r="H713" t="str">
        <f t="shared" si="11"/>
        <v>1947Masculino2o kyu e acimaKUMITE</v>
      </c>
    </row>
    <row r="714" spans="1:8" ht="15.75" thickBot="1" x14ac:dyDescent="0.3">
      <c r="A714" s="273" t="s">
        <v>2302</v>
      </c>
      <c r="B714" s="185">
        <v>323</v>
      </c>
      <c r="C714" s="187">
        <v>1948</v>
      </c>
      <c r="D714" s="187" t="s">
        <v>1</v>
      </c>
      <c r="E714" s="195" t="s">
        <v>610</v>
      </c>
      <c r="F714" s="195" t="s">
        <v>4</v>
      </c>
      <c r="H714" t="str">
        <f t="shared" si="11"/>
        <v>1948Masculino2o kyu e acimaKUMITE</v>
      </c>
    </row>
    <row r="715" spans="1:8" ht="15.75" thickBot="1" x14ac:dyDescent="0.3">
      <c r="A715" s="273" t="s">
        <v>2303</v>
      </c>
      <c r="B715" s="185">
        <v>323</v>
      </c>
      <c r="C715" s="187">
        <v>1949</v>
      </c>
      <c r="D715" s="187" t="s">
        <v>1</v>
      </c>
      <c r="E715" s="195" t="s">
        <v>610</v>
      </c>
      <c r="F715" s="195" t="s">
        <v>4</v>
      </c>
      <c r="H715" t="str">
        <f t="shared" si="11"/>
        <v>1949Masculino2o kyu e acimaKUMITE</v>
      </c>
    </row>
    <row r="716" spans="1:8" ht="15.75" thickBot="1" x14ac:dyDescent="0.3">
      <c r="A716" s="273" t="s">
        <v>2304</v>
      </c>
      <c r="B716" s="185">
        <v>323</v>
      </c>
      <c r="C716" s="187">
        <v>1950</v>
      </c>
      <c r="D716" s="187" t="s">
        <v>1</v>
      </c>
      <c r="E716" s="195" t="s">
        <v>610</v>
      </c>
      <c r="F716" s="195" t="s">
        <v>4</v>
      </c>
      <c r="H716" t="str">
        <f t="shared" si="11"/>
        <v>1950Masculino2o kyu e acimaKUMITE</v>
      </c>
    </row>
    <row r="717" spans="1:8" ht="15.75" thickBot="1" x14ac:dyDescent="0.3">
      <c r="A717" s="273" t="s">
        <v>2305</v>
      </c>
      <c r="B717" s="185">
        <v>323</v>
      </c>
      <c r="C717" s="187">
        <v>1951</v>
      </c>
      <c r="D717" s="187" t="s">
        <v>1</v>
      </c>
      <c r="E717" s="195" t="s">
        <v>610</v>
      </c>
      <c r="F717" s="195" t="s">
        <v>4</v>
      </c>
      <c r="H717" t="str">
        <f t="shared" si="11"/>
        <v>1951Masculino2o kyu e acimaKUMITE</v>
      </c>
    </row>
    <row r="718" spans="1:8" ht="15.75" thickBot="1" x14ac:dyDescent="0.3">
      <c r="A718" s="273" t="s">
        <v>2306</v>
      </c>
      <c r="B718" s="185">
        <v>323</v>
      </c>
      <c r="C718" s="187">
        <v>1952</v>
      </c>
      <c r="D718" s="187" t="s">
        <v>1</v>
      </c>
      <c r="E718" s="195" t="s">
        <v>610</v>
      </c>
      <c r="F718" s="195" t="s">
        <v>4</v>
      </c>
      <c r="H718" t="str">
        <f t="shared" si="11"/>
        <v>1952Masculino2o kyu e acimaKUMITE</v>
      </c>
    </row>
    <row r="719" spans="1:8" ht="15.75" thickBot="1" x14ac:dyDescent="0.3">
      <c r="A719" s="273" t="s">
        <v>2307</v>
      </c>
      <c r="B719" s="185">
        <v>323</v>
      </c>
      <c r="C719" s="187">
        <v>1953</v>
      </c>
      <c r="D719" s="187" t="s">
        <v>1</v>
      </c>
      <c r="E719" s="195" t="s">
        <v>610</v>
      </c>
      <c r="F719" s="195" t="s">
        <v>4</v>
      </c>
      <c r="H719" t="str">
        <f t="shared" si="11"/>
        <v>1953Masculino2o kyu e acimaKUMITE</v>
      </c>
    </row>
    <row r="720" spans="1:8" ht="15.75" thickBot="1" x14ac:dyDescent="0.3">
      <c r="A720" s="273" t="s">
        <v>2308</v>
      </c>
      <c r="B720" s="185">
        <v>323</v>
      </c>
      <c r="C720" s="187">
        <v>1954</v>
      </c>
      <c r="D720" s="187" t="s">
        <v>1</v>
      </c>
      <c r="E720" s="195" t="s">
        <v>610</v>
      </c>
      <c r="F720" s="195" t="s">
        <v>4</v>
      </c>
      <c r="H720" t="str">
        <f t="shared" si="11"/>
        <v>1954Masculino2o kyu e acimaKUMITE</v>
      </c>
    </row>
    <row r="721" spans="1:8" ht="15.75" thickBot="1" x14ac:dyDescent="0.3">
      <c r="A721" s="273" t="s">
        <v>2309</v>
      </c>
      <c r="B721" s="185">
        <v>323</v>
      </c>
      <c r="C721" s="187">
        <v>1955</v>
      </c>
      <c r="D721" s="187" t="s">
        <v>1</v>
      </c>
      <c r="E721" s="195" t="s">
        <v>610</v>
      </c>
      <c r="F721" s="195" t="s">
        <v>4</v>
      </c>
      <c r="H721" t="str">
        <f t="shared" si="11"/>
        <v>1955Masculino2o kyu e acimaKUMITE</v>
      </c>
    </row>
    <row r="722" spans="1:8" ht="15.75" thickBot="1" x14ac:dyDescent="0.3">
      <c r="A722" s="273" t="s">
        <v>2310</v>
      </c>
      <c r="B722" s="185">
        <v>323</v>
      </c>
      <c r="C722" s="187">
        <v>1956</v>
      </c>
      <c r="D722" s="187" t="s">
        <v>1</v>
      </c>
      <c r="E722" s="195" t="s">
        <v>610</v>
      </c>
      <c r="F722" s="195" t="s">
        <v>4</v>
      </c>
      <c r="H722" t="str">
        <f t="shared" si="11"/>
        <v>1956Masculino2o kyu e acimaKUMITE</v>
      </c>
    </row>
    <row r="723" spans="1:8" ht="15.75" thickBot="1" x14ac:dyDescent="0.3">
      <c r="A723" s="273" t="s">
        <v>2311</v>
      </c>
      <c r="B723" s="185">
        <v>323</v>
      </c>
      <c r="C723" s="187">
        <v>1957</v>
      </c>
      <c r="D723" s="187" t="s">
        <v>1</v>
      </c>
      <c r="E723" s="195" t="s">
        <v>610</v>
      </c>
      <c r="F723" s="195" t="s">
        <v>4</v>
      </c>
      <c r="H723" t="str">
        <f t="shared" si="11"/>
        <v>1957Masculino2o kyu e acimaKUMITE</v>
      </c>
    </row>
    <row r="724" spans="1:8" ht="15.75" thickBot="1" x14ac:dyDescent="0.3">
      <c r="A724" s="273" t="s">
        <v>2312</v>
      </c>
      <c r="B724" s="185">
        <v>323</v>
      </c>
      <c r="C724" s="187">
        <v>1958</v>
      </c>
      <c r="D724" s="187" t="s">
        <v>1</v>
      </c>
      <c r="E724" s="195" t="s">
        <v>610</v>
      </c>
      <c r="F724" s="195" t="s">
        <v>4</v>
      </c>
      <c r="H724" t="str">
        <f t="shared" si="11"/>
        <v>1958Masculino2o kyu e acimaKUMITE</v>
      </c>
    </row>
    <row r="725" spans="1:8" ht="15.75" thickBot="1" x14ac:dyDescent="0.3">
      <c r="A725" s="273" t="s">
        <v>2313</v>
      </c>
      <c r="B725" s="185">
        <v>323</v>
      </c>
      <c r="C725" s="187">
        <v>1959</v>
      </c>
      <c r="D725" s="187" t="s">
        <v>1</v>
      </c>
      <c r="E725" s="195" t="s">
        <v>610</v>
      </c>
      <c r="F725" s="195" t="s">
        <v>4</v>
      </c>
      <c r="H725" t="str">
        <f t="shared" si="11"/>
        <v>1959Masculino2o kyu e acimaKUMITE</v>
      </c>
    </row>
    <row r="726" spans="1:8" ht="15.75" thickBot="1" x14ac:dyDescent="0.3">
      <c r="A726" s="273" t="s">
        <v>2314</v>
      </c>
      <c r="B726" s="185">
        <v>323</v>
      </c>
      <c r="C726" s="187">
        <v>1960</v>
      </c>
      <c r="D726" s="187" t="s">
        <v>1</v>
      </c>
      <c r="E726" s="195" t="s">
        <v>610</v>
      </c>
      <c r="F726" s="195" t="s">
        <v>4</v>
      </c>
      <c r="H726" t="str">
        <f t="shared" si="11"/>
        <v>1960Masculino2o kyu e acimaKUMITE</v>
      </c>
    </row>
    <row r="727" spans="1:8" ht="15.75" thickBot="1" x14ac:dyDescent="0.3">
      <c r="A727" s="273" t="s">
        <v>2315</v>
      </c>
      <c r="B727" s="185">
        <v>323</v>
      </c>
      <c r="C727" s="187">
        <v>1961</v>
      </c>
      <c r="D727" s="187" t="s">
        <v>1</v>
      </c>
      <c r="E727" s="195" t="s">
        <v>610</v>
      </c>
      <c r="F727" s="195" t="s">
        <v>4</v>
      </c>
      <c r="H727" t="str">
        <f t="shared" si="11"/>
        <v>1961Masculino2o kyu e acimaKUMITE</v>
      </c>
    </row>
    <row r="728" spans="1:8" ht="15.75" thickBot="1" x14ac:dyDescent="0.3">
      <c r="A728" s="273" t="s">
        <v>2316</v>
      </c>
      <c r="B728" s="185">
        <v>323</v>
      </c>
      <c r="C728" s="187">
        <v>1962</v>
      </c>
      <c r="D728" s="187" t="s">
        <v>1</v>
      </c>
      <c r="E728" s="195" t="s">
        <v>610</v>
      </c>
      <c r="F728" s="195" t="s">
        <v>4</v>
      </c>
      <c r="H728" t="str">
        <f t="shared" si="11"/>
        <v>1962Masculino2o kyu e acimaKUMITE</v>
      </c>
    </row>
    <row r="729" spans="1:8" ht="15.75" thickBot="1" x14ac:dyDescent="0.3">
      <c r="A729" s="273" t="s">
        <v>2317</v>
      </c>
      <c r="B729" s="185">
        <v>323</v>
      </c>
      <c r="C729" s="187">
        <v>1963</v>
      </c>
      <c r="D729" s="187" t="s">
        <v>1</v>
      </c>
      <c r="E729" s="195" t="s">
        <v>610</v>
      </c>
      <c r="F729" s="195" t="s">
        <v>4</v>
      </c>
      <c r="H729" t="str">
        <f t="shared" si="11"/>
        <v>1963Masculino2o kyu e acimaKUMITE</v>
      </c>
    </row>
    <row r="730" spans="1:8" ht="15.75" thickBot="1" x14ac:dyDescent="0.3">
      <c r="A730" s="273" t="s">
        <v>2318</v>
      </c>
      <c r="B730" s="185">
        <v>323</v>
      </c>
      <c r="C730" s="187">
        <v>1964</v>
      </c>
      <c r="D730" s="187" t="s">
        <v>1</v>
      </c>
      <c r="E730" s="195" t="s">
        <v>610</v>
      </c>
      <c r="F730" s="195" t="s">
        <v>4</v>
      </c>
      <c r="H730" t="str">
        <f t="shared" si="11"/>
        <v>1964Masculino2o kyu e acimaKUMITE</v>
      </c>
    </row>
    <row r="731" spans="1:8" ht="15.75" thickBot="1" x14ac:dyDescent="0.3">
      <c r="A731" s="273" t="s">
        <v>2319</v>
      </c>
      <c r="B731" s="185">
        <v>323</v>
      </c>
      <c r="C731" s="187">
        <v>1965</v>
      </c>
      <c r="D731" s="187" t="s">
        <v>1</v>
      </c>
      <c r="E731" s="195" t="s">
        <v>610</v>
      </c>
      <c r="F731" s="195" t="s">
        <v>4</v>
      </c>
      <c r="H731" t="str">
        <f t="shared" si="11"/>
        <v>1965Masculino2o kyu e acimaKUMITE</v>
      </c>
    </row>
    <row r="732" spans="1:8" ht="15.75" thickBot="1" x14ac:dyDescent="0.3">
      <c r="A732" s="273" t="s">
        <v>2320</v>
      </c>
      <c r="B732" s="185">
        <v>323</v>
      </c>
      <c r="C732" s="187">
        <v>1966</v>
      </c>
      <c r="D732" s="187" t="s">
        <v>1</v>
      </c>
      <c r="E732" s="195" t="s">
        <v>610</v>
      </c>
      <c r="F732" s="195" t="s">
        <v>4</v>
      </c>
      <c r="H732" t="str">
        <f t="shared" si="11"/>
        <v>1966Masculino2o kyu e acimaKUMITE</v>
      </c>
    </row>
    <row r="733" spans="1:8" ht="15.75" thickBot="1" x14ac:dyDescent="0.3">
      <c r="A733" s="273" t="s">
        <v>2321</v>
      </c>
      <c r="B733" s="185">
        <v>323</v>
      </c>
      <c r="C733" s="187">
        <v>1967</v>
      </c>
      <c r="D733" s="187" t="s">
        <v>1</v>
      </c>
      <c r="E733" s="195" t="s">
        <v>610</v>
      </c>
      <c r="F733" s="195" t="s">
        <v>4</v>
      </c>
      <c r="H733" t="str">
        <f t="shared" si="11"/>
        <v>1967Masculino2o kyu e acimaKUMITE</v>
      </c>
    </row>
    <row r="734" spans="1:8" ht="15.75" thickBot="1" x14ac:dyDescent="0.3">
      <c r="A734" s="273" t="s">
        <v>2322</v>
      </c>
      <c r="B734" s="185">
        <v>323</v>
      </c>
      <c r="C734" s="187">
        <v>1968</v>
      </c>
      <c r="D734" s="187" t="s">
        <v>1</v>
      </c>
      <c r="E734" s="195" t="s">
        <v>610</v>
      </c>
      <c r="F734" s="195" t="s">
        <v>4</v>
      </c>
      <c r="H734" t="str">
        <f t="shared" si="11"/>
        <v>1968Masculino2o kyu e acimaKUMITE</v>
      </c>
    </row>
    <row r="735" spans="1:8" ht="15.75" thickBot="1" x14ac:dyDescent="0.3">
      <c r="A735" s="273" t="s">
        <v>2323</v>
      </c>
      <c r="B735" s="185">
        <v>323</v>
      </c>
      <c r="C735" s="187">
        <v>1969</v>
      </c>
      <c r="D735" s="187" t="s">
        <v>1</v>
      </c>
      <c r="E735" s="195" t="s">
        <v>610</v>
      </c>
      <c r="F735" s="195" t="s">
        <v>4</v>
      </c>
      <c r="H735" t="str">
        <f t="shared" si="11"/>
        <v>1969Masculino2o kyu e acimaKUMITE</v>
      </c>
    </row>
    <row r="736" spans="1:8" ht="15.75" thickBot="1" x14ac:dyDescent="0.3">
      <c r="A736" s="273" t="s">
        <v>1071</v>
      </c>
      <c r="B736" s="185">
        <v>323</v>
      </c>
      <c r="C736" s="187">
        <v>1970</v>
      </c>
      <c r="D736" s="187" t="s">
        <v>1</v>
      </c>
      <c r="E736" s="195" t="s">
        <v>610</v>
      </c>
      <c r="F736" s="195" t="s">
        <v>4</v>
      </c>
      <c r="H736" t="str">
        <f t="shared" si="11"/>
        <v>1970Masculino2o kyu e acimaKUMITE</v>
      </c>
    </row>
    <row r="737" spans="1:8" ht="15.75" thickBot="1" x14ac:dyDescent="0.3">
      <c r="A737" s="273" t="s">
        <v>1072</v>
      </c>
      <c r="B737" s="185">
        <v>323</v>
      </c>
      <c r="C737" s="187">
        <v>1971</v>
      </c>
      <c r="D737" s="187" t="s">
        <v>1</v>
      </c>
      <c r="E737" s="195" t="s">
        <v>610</v>
      </c>
      <c r="F737" s="195" t="s">
        <v>4</v>
      </c>
      <c r="H737" t="str">
        <f t="shared" si="11"/>
        <v>1971Masculino2o kyu e acimaKUMITE</v>
      </c>
    </row>
    <row r="738" spans="1:8" ht="15.75" thickBot="1" x14ac:dyDescent="0.3">
      <c r="A738" s="279" t="s">
        <v>2560</v>
      </c>
      <c r="B738" s="183">
        <v>400</v>
      </c>
      <c r="C738" s="188">
        <v>2015</v>
      </c>
      <c r="D738" s="188" t="s">
        <v>30</v>
      </c>
      <c r="E738" s="196" t="s">
        <v>607</v>
      </c>
      <c r="F738" s="196" t="s">
        <v>4</v>
      </c>
      <c r="H738" t="str">
        <f t="shared" si="11"/>
        <v>2015FemininoAté 3o kyuKUMITE</v>
      </c>
    </row>
    <row r="739" spans="1:8" ht="15.75" thickBot="1" x14ac:dyDescent="0.3">
      <c r="A739" s="279" t="s">
        <v>2611</v>
      </c>
      <c r="B739" s="183">
        <v>400</v>
      </c>
      <c r="C739" s="188">
        <v>2016</v>
      </c>
      <c r="D739" s="188" t="s">
        <v>30</v>
      </c>
      <c r="E739" s="196" t="s">
        <v>607</v>
      </c>
      <c r="F739" s="196" t="s">
        <v>4</v>
      </c>
      <c r="H739" t="str">
        <f t="shared" si="11"/>
        <v>2016FemininoAté 3o kyuKUMITE</v>
      </c>
    </row>
    <row r="740" spans="1:8" ht="15.75" thickBot="1" x14ac:dyDescent="0.3">
      <c r="A740" s="273" t="s">
        <v>2561</v>
      </c>
      <c r="B740" s="189">
        <v>401</v>
      </c>
      <c r="C740" s="190">
        <v>2015</v>
      </c>
      <c r="D740" s="190" t="s">
        <v>30</v>
      </c>
      <c r="E740" s="197" t="s">
        <v>610</v>
      </c>
      <c r="F740" s="197" t="s">
        <v>4</v>
      </c>
      <c r="H740" t="str">
        <f t="shared" si="11"/>
        <v>2015Feminino2o kyu e acimaKUMITE</v>
      </c>
    </row>
    <row r="741" spans="1:8" ht="15.75" thickBot="1" x14ac:dyDescent="0.3">
      <c r="A741" s="273" t="s">
        <v>2612</v>
      </c>
      <c r="B741" s="189">
        <v>401</v>
      </c>
      <c r="C741" s="190">
        <v>2016</v>
      </c>
      <c r="D741" s="190" t="s">
        <v>30</v>
      </c>
      <c r="E741" s="197" t="s">
        <v>610</v>
      </c>
      <c r="F741" s="197" t="s">
        <v>4</v>
      </c>
      <c r="H741" t="str">
        <f t="shared" si="11"/>
        <v>2016Feminino2o kyu e acimaKUMITE</v>
      </c>
    </row>
    <row r="742" spans="1:8" ht="15.75" thickBot="1" x14ac:dyDescent="0.3">
      <c r="A742" s="279" t="s">
        <v>2563</v>
      </c>
      <c r="B742" s="183">
        <v>402</v>
      </c>
      <c r="C742" s="188">
        <v>2013</v>
      </c>
      <c r="D742" s="188" t="s">
        <v>30</v>
      </c>
      <c r="E742" s="196" t="s">
        <v>607</v>
      </c>
      <c r="F742" s="196" t="s">
        <v>4</v>
      </c>
      <c r="H742" t="str">
        <f t="shared" si="11"/>
        <v>2013FemininoAté 3o kyuKUMITE</v>
      </c>
    </row>
    <row r="743" spans="1:8" ht="15.75" thickBot="1" x14ac:dyDescent="0.3">
      <c r="A743" s="279" t="s">
        <v>2559</v>
      </c>
      <c r="B743" s="183">
        <v>402</v>
      </c>
      <c r="C743" s="188">
        <v>2014</v>
      </c>
      <c r="D743" s="188" t="s">
        <v>30</v>
      </c>
      <c r="E743" s="196" t="s">
        <v>607</v>
      </c>
      <c r="F743" s="196" t="s">
        <v>4</v>
      </c>
      <c r="H743" t="str">
        <f t="shared" si="11"/>
        <v>2014FemininoAté 3o kyuKUMITE</v>
      </c>
    </row>
    <row r="744" spans="1:8" ht="15.75" thickBot="1" x14ac:dyDescent="0.3">
      <c r="A744" s="273" t="s">
        <v>1409</v>
      </c>
      <c r="B744" s="189">
        <v>403</v>
      </c>
      <c r="C744" s="190">
        <v>2013</v>
      </c>
      <c r="D744" s="190" t="s">
        <v>30</v>
      </c>
      <c r="E744" s="197" t="s">
        <v>610</v>
      </c>
      <c r="F744" s="197" t="s">
        <v>4</v>
      </c>
      <c r="H744" t="str">
        <f t="shared" si="11"/>
        <v>2013Feminino2o kyu e acimaKUMITE</v>
      </c>
    </row>
    <row r="745" spans="1:8" ht="15.75" thickBot="1" x14ac:dyDescent="0.3">
      <c r="A745" s="273" t="s">
        <v>1469</v>
      </c>
      <c r="B745" s="189">
        <v>403</v>
      </c>
      <c r="C745" s="190">
        <v>2014</v>
      </c>
      <c r="D745" s="190" t="s">
        <v>30</v>
      </c>
      <c r="E745" s="197" t="s">
        <v>610</v>
      </c>
      <c r="F745" s="197" t="s">
        <v>4</v>
      </c>
      <c r="H745" t="str">
        <f t="shared" si="11"/>
        <v>2014Feminino2o kyu e acimaKUMITE</v>
      </c>
    </row>
    <row r="746" spans="1:8" ht="15.75" thickBot="1" x14ac:dyDescent="0.3">
      <c r="A746" s="279" t="s">
        <v>2565</v>
      </c>
      <c r="B746" s="183">
        <v>404</v>
      </c>
      <c r="C746" s="188">
        <v>2011</v>
      </c>
      <c r="D746" s="188" t="s">
        <v>30</v>
      </c>
      <c r="E746" s="196" t="s">
        <v>607</v>
      </c>
      <c r="F746" s="188" t="s">
        <v>4</v>
      </c>
      <c r="H746" t="str">
        <f t="shared" si="11"/>
        <v>2011FemininoAté 3o kyuKUMITE</v>
      </c>
    </row>
    <row r="747" spans="1:8" ht="15.75" thickBot="1" x14ac:dyDescent="0.3">
      <c r="A747" s="279" t="s">
        <v>2562</v>
      </c>
      <c r="B747" s="183">
        <v>404</v>
      </c>
      <c r="C747" s="188">
        <v>2012</v>
      </c>
      <c r="D747" s="188" t="s">
        <v>30</v>
      </c>
      <c r="E747" s="196" t="s">
        <v>607</v>
      </c>
      <c r="F747" s="188" t="s">
        <v>4</v>
      </c>
      <c r="H747" t="str">
        <f t="shared" si="11"/>
        <v>2012FemininoAté 3o kyuKUMITE</v>
      </c>
    </row>
    <row r="748" spans="1:8" ht="15.75" thickBot="1" x14ac:dyDescent="0.3">
      <c r="A748" s="273" t="s">
        <v>1175</v>
      </c>
      <c r="B748" s="189">
        <v>405</v>
      </c>
      <c r="C748" s="190">
        <v>2011</v>
      </c>
      <c r="D748" s="190" t="s">
        <v>30</v>
      </c>
      <c r="E748" s="197" t="s">
        <v>610</v>
      </c>
      <c r="F748" s="197" t="s">
        <v>4</v>
      </c>
      <c r="H748" t="str">
        <f t="shared" si="11"/>
        <v>2011Feminino2o kyu e acimaKUMITE</v>
      </c>
    </row>
    <row r="749" spans="1:8" ht="15.75" thickBot="1" x14ac:dyDescent="0.3">
      <c r="A749" s="273" t="s">
        <v>1176</v>
      </c>
      <c r="B749" s="189">
        <v>405</v>
      </c>
      <c r="C749" s="190">
        <v>2012</v>
      </c>
      <c r="D749" s="190" t="s">
        <v>30</v>
      </c>
      <c r="E749" s="197" t="s">
        <v>610</v>
      </c>
      <c r="F749" s="197" t="s">
        <v>4</v>
      </c>
      <c r="H749" t="str">
        <f t="shared" si="11"/>
        <v>2012Feminino2o kyu e acimaKUMITE</v>
      </c>
    </row>
    <row r="750" spans="1:8" ht="15.75" thickBot="1" x14ac:dyDescent="0.3">
      <c r="A750" s="279" t="s">
        <v>2566</v>
      </c>
      <c r="B750" s="183">
        <v>406</v>
      </c>
      <c r="C750" s="188">
        <v>2009</v>
      </c>
      <c r="D750" s="188" t="s">
        <v>30</v>
      </c>
      <c r="E750" s="196" t="s">
        <v>607</v>
      </c>
      <c r="F750" s="188" t="s">
        <v>4</v>
      </c>
      <c r="H750" t="str">
        <f t="shared" si="11"/>
        <v>2009FemininoAté 3o kyuKUMITE</v>
      </c>
    </row>
    <row r="751" spans="1:8" ht="15.75" thickBot="1" x14ac:dyDescent="0.3">
      <c r="A751" s="279" t="s">
        <v>2564</v>
      </c>
      <c r="B751" s="183">
        <v>406</v>
      </c>
      <c r="C751" s="188">
        <v>2010</v>
      </c>
      <c r="D751" s="188" t="s">
        <v>30</v>
      </c>
      <c r="E751" s="196" t="s">
        <v>607</v>
      </c>
      <c r="F751" s="188" t="s">
        <v>4</v>
      </c>
      <c r="H751" t="str">
        <f t="shared" si="11"/>
        <v>2010FemininoAté 3o kyuKUMITE</v>
      </c>
    </row>
    <row r="752" spans="1:8" ht="15.75" thickBot="1" x14ac:dyDescent="0.3">
      <c r="A752" s="273" t="s">
        <v>2673</v>
      </c>
      <c r="B752" s="189">
        <v>407</v>
      </c>
      <c r="C752" s="190">
        <v>2009</v>
      </c>
      <c r="D752" s="190" t="s">
        <v>30</v>
      </c>
      <c r="E752" s="197" t="s">
        <v>610</v>
      </c>
      <c r="F752" s="197" t="s">
        <v>4</v>
      </c>
      <c r="H752" t="str">
        <f t="shared" si="11"/>
        <v>2009Feminino2o kyu e acimaKUMITE</v>
      </c>
    </row>
    <row r="753" spans="1:8" ht="15.75" thickBot="1" x14ac:dyDescent="0.3">
      <c r="A753" s="273" t="s">
        <v>2674</v>
      </c>
      <c r="B753" s="189">
        <v>407</v>
      </c>
      <c r="C753" s="190">
        <v>2010</v>
      </c>
      <c r="D753" s="190" t="s">
        <v>30</v>
      </c>
      <c r="E753" s="197" t="s">
        <v>610</v>
      </c>
      <c r="F753" s="197" t="s">
        <v>4</v>
      </c>
      <c r="H753" t="str">
        <f t="shared" si="11"/>
        <v>2010Feminino2o kyu e acimaKUMITE</v>
      </c>
    </row>
    <row r="754" spans="1:8" ht="15.75" thickBot="1" x14ac:dyDescent="0.3">
      <c r="A754" s="279" t="s">
        <v>2675</v>
      </c>
      <c r="B754" s="183">
        <v>408</v>
      </c>
      <c r="C754" s="188">
        <v>2009</v>
      </c>
      <c r="D754" s="188" t="s">
        <v>30</v>
      </c>
      <c r="E754" s="196" t="s">
        <v>610</v>
      </c>
      <c r="F754" s="188" t="s">
        <v>4</v>
      </c>
      <c r="H754" t="str">
        <f t="shared" si="11"/>
        <v>2009Feminino2o kyu e acimaKUMITE</v>
      </c>
    </row>
    <row r="755" spans="1:8" ht="15.75" thickBot="1" x14ac:dyDescent="0.3">
      <c r="A755" s="279" t="s">
        <v>2676</v>
      </c>
      <c r="B755" s="183">
        <v>408</v>
      </c>
      <c r="C755" s="188">
        <v>2010</v>
      </c>
      <c r="D755" s="188" t="s">
        <v>30</v>
      </c>
      <c r="E755" s="196" t="s">
        <v>610</v>
      </c>
      <c r="F755" s="188" t="s">
        <v>4</v>
      </c>
      <c r="H755" t="str">
        <f t="shared" si="11"/>
        <v>2010Feminino2o kyu e acimaKUMITE</v>
      </c>
    </row>
    <row r="756" spans="1:8" ht="15.75" thickBot="1" x14ac:dyDescent="0.3">
      <c r="A756" s="273" t="s">
        <v>2677</v>
      </c>
      <c r="B756" s="189">
        <v>409</v>
      </c>
      <c r="C756" s="190">
        <v>2009</v>
      </c>
      <c r="D756" s="190" t="s">
        <v>30</v>
      </c>
      <c r="E756" s="197" t="s">
        <v>610</v>
      </c>
      <c r="F756" s="197" t="s">
        <v>4</v>
      </c>
      <c r="H756" t="str">
        <f t="shared" si="11"/>
        <v>2009Feminino2o kyu e acimaKUMITE</v>
      </c>
    </row>
    <row r="757" spans="1:8" ht="15.75" thickBot="1" x14ac:dyDescent="0.3">
      <c r="A757" s="273" t="s">
        <v>2678</v>
      </c>
      <c r="B757" s="189">
        <v>409</v>
      </c>
      <c r="C757" s="190">
        <v>2010</v>
      </c>
      <c r="D757" s="190" t="s">
        <v>30</v>
      </c>
      <c r="E757" s="197" t="s">
        <v>610</v>
      </c>
      <c r="F757" s="197" t="s">
        <v>4</v>
      </c>
      <c r="H757" t="str">
        <f t="shared" si="11"/>
        <v>2010Feminino2o kyu e acimaKUMITE</v>
      </c>
    </row>
    <row r="758" spans="1:8" ht="15.75" thickBot="1" x14ac:dyDescent="0.3">
      <c r="A758" s="279" t="s">
        <v>1250</v>
      </c>
      <c r="B758" s="183">
        <v>410</v>
      </c>
      <c r="C758" s="188">
        <v>1992</v>
      </c>
      <c r="D758" s="188" t="s">
        <v>30</v>
      </c>
      <c r="E758" s="196" t="s">
        <v>607</v>
      </c>
      <c r="F758" s="196" t="s">
        <v>4</v>
      </c>
      <c r="H758" t="str">
        <f t="shared" si="11"/>
        <v>1992FemininoAté 3o kyuKUMITE</v>
      </c>
    </row>
    <row r="759" spans="1:8" ht="15.75" thickBot="1" x14ac:dyDescent="0.3">
      <c r="A759" s="279" t="s">
        <v>1251</v>
      </c>
      <c r="B759" s="183">
        <v>410</v>
      </c>
      <c r="C759" s="188">
        <v>1993</v>
      </c>
      <c r="D759" s="188" t="s">
        <v>30</v>
      </c>
      <c r="E759" s="196" t="s">
        <v>607</v>
      </c>
      <c r="F759" s="196" t="s">
        <v>4</v>
      </c>
      <c r="H759" t="str">
        <f t="shared" si="11"/>
        <v>1993FemininoAté 3o kyuKUMITE</v>
      </c>
    </row>
    <row r="760" spans="1:8" ht="15.75" thickBot="1" x14ac:dyDescent="0.3">
      <c r="A760" s="279" t="s">
        <v>1252</v>
      </c>
      <c r="B760" s="183">
        <v>410</v>
      </c>
      <c r="C760" s="188">
        <v>1994</v>
      </c>
      <c r="D760" s="188" t="s">
        <v>30</v>
      </c>
      <c r="E760" s="196" t="s">
        <v>607</v>
      </c>
      <c r="F760" s="196" t="s">
        <v>4</v>
      </c>
      <c r="H760" t="str">
        <f t="shared" si="11"/>
        <v>1994FemininoAté 3o kyuKUMITE</v>
      </c>
    </row>
    <row r="761" spans="1:8" ht="15.75" thickBot="1" x14ac:dyDescent="0.3">
      <c r="A761" s="279" t="s">
        <v>1253</v>
      </c>
      <c r="B761" s="183">
        <v>410</v>
      </c>
      <c r="C761" s="188">
        <v>1995</v>
      </c>
      <c r="D761" s="188" t="s">
        <v>30</v>
      </c>
      <c r="E761" s="196" t="s">
        <v>607</v>
      </c>
      <c r="F761" s="196" t="s">
        <v>4</v>
      </c>
      <c r="H761" t="str">
        <f t="shared" si="11"/>
        <v>1995FemininoAté 3o kyuKUMITE</v>
      </c>
    </row>
    <row r="762" spans="1:8" ht="15.75" thickBot="1" x14ac:dyDescent="0.3">
      <c r="A762" s="279" t="s">
        <v>1254</v>
      </c>
      <c r="B762" s="183">
        <v>410</v>
      </c>
      <c r="C762" s="188">
        <v>1996</v>
      </c>
      <c r="D762" s="188" t="s">
        <v>30</v>
      </c>
      <c r="E762" s="196" t="s">
        <v>607</v>
      </c>
      <c r="F762" s="196" t="s">
        <v>4</v>
      </c>
      <c r="H762" t="str">
        <f t="shared" si="11"/>
        <v>1996FemininoAté 3o kyuKUMITE</v>
      </c>
    </row>
    <row r="763" spans="1:8" ht="15.75" thickBot="1" x14ac:dyDescent="0.3">
      <c r="A763" s="279" t="s">
        <v>1255</v>
      </c>
      <c r="B763" s="183">
        <v>410</v>
      </c>
      <c r="C763" s="188">
        <v>1997</v>
      </c>
      <c r="D763" s="188" t="s">
        <v>30</v>
      </c>
      <c r="E763" s="196" t="s">
        <v>607</v>
      </c>
      <c r="F763" s="196" t="s">
        <v>4</v>
      </c>
      <c r="H763" t="str">
        <f t="shared" si="11"/>
        <v>1997FemininoAté 3o kyuKUMITE</v>
      </c>
    </row>
    <row r="764" spans="1:8" ht="15.75" thickBot="1" x14ac:dyDescent="0.3">
      <c r="A764" s="279" t="s">
        <v>1256</v>
      </c>
      <c r="B764" s="183">
        <v>410</v>
      </c>
      <c r="C764" s="188">
        <v>1998</v>
      </c>
      <c r="D764" s="188" t="s">
        <v>30</v>
      </c>
      <c r="E764" s="196" t="s">
        <v>607</v>
      </c>
      <c r="F764" s="196" t="s">
        <v>4</v>
      </c>
      <c r="H764" t="str">
        <f t="shared" si="11"/>
        <v>1998FemininoAté 3o kyuKUMITE</v>
      </c>
    </row>
    <row r="765" spans="1:8" ht="15.75" thickBot="1" x14ac:dyDescent="0.3">
      <c r="A765" s="279" t="s">
        <v>1257</v>
      </c>
      <c r="B765" s="183">
        <v>410</v>
      </c>
      <c r="C765" s="188">
        <v>1999</v>
      </c>
      <c r="D765" s="188" t="s">
        <v>30</v>
      </c>
      <c r="E765" s="196" t="s">
        <v>607</v>
      </c>
      <c r="F765" s="196" t="s">
        <v>4</v>
      </c>
      <c r="H765" t="str">
        <f t="shared" si="11"/>
        <v>1999FemininoAté 3o kyuKUMITE</v>
      </c>
    </row>
    <row r="766" spans="1:8" ht="15.75" thickBot="1" x14ac:dyDescent="0.3">
      <c r="A766" s="279" t="s">
        <v>1258</v>
      </c>
      <c r="B766" s="183">
        <v>410</v>
      </c>
      <c r="C766" s="188">
        <v>2000</v>
      </c>
      <c r="D766" s="188" t="s">
        <v>30</v>
      </c>
      <c r="E766" s="196" t="s">
        <v>607</v>
      </c>
      <c r="F766" s="196" t="s">
        <v>4</v>
      </c>
      <c r="H766" t="str">
        <f t="shared" si="11"/>
        <v>2000FemininoAté 3o kyuKUMITE</v>
      </c>
    </row>
    <row r="767" spans="1:8" ht="15.75" thickBot="1" x14ac:dyDescent="0.3">
      <c r="A767" s="279" t="s">
        <v>1259</v>
      </c>
      <c r="B767" s="183">
        <v>410</v>
      </c>
      <c r="C767" s="188">
        <v>2001</v>
      </c>
      <c r="D767" s="188" t="s">
        <v>30</v>
      </c>
      <c r="E767" s="196" t="s">
        <v>607</v>
      </c>
      <c r="F767" s="196" t="s">
        <v>4</v>
      </c>
      <c r="H767" t="str">
        <f t="shared" si="11"/>
        <v>2001FemininoAté 3o kyuKUMITE</v>
      </c>
    </row>
    <row r="768" spans="1:8" ht="15.75" thickBot="1" x14ac:dyDescent="0.3">
      <c r="A768" s="279" t="s">
        <v>1260</v>
      </c>
      <c r="B768" s="183">
        <v>410</v>
      </c>
      <c r="C768" s="188">
        <v>2002</v>
      </c>
      <c r="D768" s="188" t="s">
        <v>30</v>
      </c>
      <c r="E768" s="196" t="s">
        <v>607</v>
      </c>
      <c r="F768" s="196" t="s">
        <v>4</v>
      </c>
      <c r="H768" t="str">
        <f t="shared" si="11"/>
        <v>2002FemininoAté 3o kyuKUMITE</v>
      </c>
    </row>
    <row r="769" spans="1:8" ht="15.75" thickBot="1" x14ac:dyDescent="0.3">
      <c r="A769" s="279" t="s">
        <v>1261</v>
      </c>
      <c r="B769" s="183">
        <v>410</v>
      </c>
      <c r="C769" s="188">
        <v>2003</v>
      </c>
      <c r="D769" s="188" t="s">
        <v>30</v>
      </c>
      <c r="E769" s="196" t="s">
        <v>607</v>
      </c>
      <c r="F769" s="196" t="s">
        <v>4</v>
      </c>
      <c r="H769" t="str">
        <f t="shared" si="11"/>
        <v>2003FemininoAté 3o kyuKUMITE</v>
      </c>
    </row>
    <row r="770" spans="1:8" ht="15.75" thickBot="1" x14ac:dyDescent="0.3">
      <c r="A770" s="279" t="s">
        <v>1262</v>
      </c>
      <c r="B770" s="183">
        <v>410</v>
      </c>
      <c r="C770" s="188">
        <v>2004</v>
      </c>
      <c r="D770" s="188" t="s">
        <v>30</v>
      </c>
      <c r="E770" s="196" t="s">
        <v>607</v>
      </c>
      <c r="F770" s="196" t="s">
        <v>4</v>
      </c>
      <c r="H770" t="str">
        <f t="shared" ref="H770:H833" si="12">_xlfn.CONCAT(C770:F770)</f>
        <v>2004FemininoAté 3o kyuKUMITE</v>
      </c>
    </row>
    <row r="771" spans="1:8" ht="15.75" thickBot="1" x14ac:dyDescent="0.3">
      <c r="A771" s="279" t="s">
        <v>1181</v>
      </c>
      <c r="B771" s="183">
        <v>410</v>
      </c>
      <c r="C771" s="188">
        <v>2005</v>
      </c>
      <c r="D771" s="188" t="s">
        <v>30</v>
      </c>
      <c r="E771" s="196" t="s">
        <v>607</v>
      </c>
      <c r="F771" s="196" t="s">
        <v>4</v>
      </c>
      <c r="H771" t="str">
        <f t="shared" si="12"/>
        <v>2005FemininoAté 3o kyuKUMITE</v>
      </c>
    </row>
    <row r="772" spans="1:8" ht="15.75" thickBot="1" x14ac:dyDescent="0.3">
      <c r="A772" s="279" t="s">
        <v>1182</v>
      </c>
      <c r="B772" s="183">
        <v>410</v>
      </c>
      <c r="C772" s="188">
        <v>2006</v>
      </c>
      <c r="D772" s="188" t="s">
        <v>30</v>
      </c>
      <c r="E772" s="196" t="s">
        <v>607</v>
      </c>
      <c r="F772" s="196" t="s">
        <v>4</v>
      </c>
      <c r="H772" t="str">
        <f t="shared" si="12"/>
        <v>2006FemininoAté 3o kyuKUMITE</v>
      </c>
    </row>
    <row r="773" spans="1:8" ht="15.75" thickBot="1" x14ac:dyDescent="0.3">
      <c r="A773" s="279" t="s">
        <v>1179</v>
      </c>
      <c r="B773" s="183">
        <v>410</v>
      </c>
      <c r="C773" s="188">
        <v>2007</v>
      </c>
      <c r="D773" s="188" t="s">
        <v>30</v>
      </c>
      <c r="E773" s="196" t="s">
        <v>607</v>
      </c>
      <c r="F773" s="196" t="s">
        <v>4</v>
      </c>
      <c r="H773" t="str">
        <f t="shared" si="12"/>
        <v>2007FemininoAté 3o kyuKUMITE</v>
      </c>
    </row>
    <row r="774" spans="1:8" ht="15.75" thickBot="1" x14ac:dyDescent="0.3">
      <c r="A774" s="279" t="s">
        <v>1180</v>
      </c>
      <c r="B774" s="183">
        <v>410</v>
      </c>
      <c r="C774" s="188">
        <v>2008</v>
      </c>
      <c r="D774" s="188" t="s">
        <v>30</v>
      </c>
      <c r="E774" s="196" t="s">
        <v>607</v>
      </c>
      <c r="F774" s="196" t="s">
        <v>4</v>
      </c>
      <c r="H774" t="str">
        <f t="shared" si="12"/>
        <v>2008FemininoAté 3o kyuKUMITE</v>
      </c>
    </row>
    <row r="775" spans="1:8" ht="15.75" thickBot="1" x14ac:dyDescent="0.3">
      <c r="A775" s="273" t="s">
        <v>1281</v>
      </c>
      <c r="B775" s="189">
        <v>411</v>
      </c>
      <c r="C775" s="187">
        <v>1992</v>
      </c>
      <c r="D775" s="190" t="s">
        <v>30</v>
      </c>
      <c r="E775" s="197" t="s">
        <v>610</v>
      </c>
      <c r="F775" s="197" t="s">
        <v>4</v>
      </c>
      <c r="H775" t="str">
        <f t="shared" si="12"/>
        <v>1992Feminino2o kyu e acimaKUMITE</v>
      </c>
    </row>
    <row r="776" spans="1:8" ht="15.75" thickBot="1" x14ac:dyDescent="0.3">
      <c r="A776" s="273" t="s">
        <v>1282</v>
      </c>
      <c r="B776" s="189">
        <v>411</v>
      </c>
      <c r="C776" s="187">
        <v>1993</v>
      </c>
      <c r="D776" s="190" t="s">
        <v>30</v>
      </c>
      <c r="E776" s="197" t="s">
        <v>610</v>
      </c>
      <c r="F776" s="197" t="s">
        <v>4</v>
      </c>
      <c r="H776" t="str">
        <f t="shared" si="12"/>
        <v>1993Feminino2o kyu e acimaKUMITE</v>
      </c>
    </row>
    <row r="777" spans="1:8" ht="15.75" thickBot="1" x14ac:dyDescent="0.3">
      <c r="A777" s="273" t="s">
        <v>1283</v>
      </c>
      <c r="B777" s="189">
        <v>411</v>
      </c>
      <c r="C777" s="187">
        <v>1994</v>
      </c>
      <c r="D777" s="190" t="s">
        <v>30</v>
      </c>
      <c r="E777" s="197" t="s">
        <v>610</v>
      </c>
      <c r="F777" s="197" t="s">
        <v>4</v>
      </c>
      <c r="H777" t="str">
        <f t="shared" si="12"/>
        <v>1994Feminino2o kyu e acimaKUMITE</v>
      </c>
    </row>
    <row r="778" spans="1:8" ht="15.75" thickBot="1" x14ac:dyDescent="0.3">
      <c r="A778" s="273" t="s">
        <v>1284</v>
      </c>
      <c r="B778" s="189">
        <v>411</v>
      </c>
      <c r="C778" s="187">
        <v>1995</v>
      </c>
      <c r="D778" s="190" t="s">
        <v>30</v>
      </c>
      <c r="E778" s="197" t="s">
        <v>610</v>
      </c>
      <c r="F778" s="197" t="s">
        <v>4</v>
      </c>
      <c r="H778" t="str">
        <f t="shared" si="12"/>
        <v>1995Feminino2o kyu e acimaKUMITE</v>
      </c>
    </row>
    <row r="779" spans="1:8" ht="15.75" thickBot="1" x14ac:dyDescent="0.3">
      <c r="A779" s="273" t="s">
        <v>1285</v>
      </c>
      <c r="B779" s="189">
        <v>411</v>
      </c>
      <c r="C779" s="187">
        <v>1996</v>
      </c>
      <c r="D779" s="190" t="s">
        <v>30</v>
      </c>
      <c r="E779" s="197" t="s">
        <v>610</v>
      </c>
      <c r="F779" s="197" t="s">
        <v>4</v>
      </c>
      <c r="H779" t="str">
        <f t="shared" si="12"/>
        <v>1996Feminino2o kyu e acimaKUMITE</v>
      </c>
    </row>
    <row r="780" spans="1:8" ht="15.75" thickBot="1" x14ac:dyDescent="0.3">
      <c r="A780" s="273" t="s">
        <v>1286</v>
      </c>
      <c r="B780" s="189">
        <v>411</v>
      </c>
      <c r="C780" s="187">
        <v>1997</v>
      </c>
      <c r="D780" s="190" t="s">
        <v>30</v>
      </c>
      <c r="E780" s="197" t="s">
        <v>610</v>
      </c>
      <c r="F780" s="197" t="s">
        <v>4</v>
      </c>
      <c r="H780" t="str">
        <f t="shared" si="12"/>
        <v>1997Feminino2o kyu e acimaKUMITE</v>
      </c>
    </row>
    <row r="781" spans="1:8" ht="15.75" thickBot="1" x14ac:dyDescent="0.3">
      <c r="A781" s="273" t="s">
        <v>1287</v>
      </c>
      <c r="B781" s="189">
        <v>411</v>
      </c>
      <c r="C781" s="187">
        <v>1998</v>
      </c>
      <c r="D781" s="190" t="s">
        <v>30</v>
      </c>
      <c r="E781" s="197" t="s">
        <v>610</v>
      </c>
      <c r="F781" s="197" t="s">
        <v>4</v>
      </c>
      <c r="H781" t="str">
        <f t="shared" si="12"/>
        <v>1998Feminino2o kyu e acimaKUMITE</v>
      </c>
    </row>
    <row r="782" spans="1:8" ht="15.75" thickBot="1" x14ac:dyDescent="0.3">
      <c r="A782" s="273" t="s">
        <v>1288</v>
      </c>
      <c r="B782" s="189">
        <v>411</v>
      </c>
      <c r="C782" s="187">
        <v>1999</v>
      </c>
      <c r="D782" s="190" t="s">
        <v>30</v>
      </c>
      <c r="E782" s="197" t="s">
        <v>610</v>
      </c>
      <c r="F782" s="197" t="s">
        <v>4</v>
      </c>
      <c r="H782" t="str">
        <f t="shared" si="12"/>
        <v>1999Feminino2o kyu e acimaKUMITE</v>
      </c>
    </row>
    <row r="783" spans="1:8" ht="15.75" thickBot="1" x14ac:dyDescent="0.3">
      <c r="A783" s="273" t="s">
        <v>1289</v>
      </c>
      <c r="B783" s="189">
        <v>411</v>
      </c>
      <c r="C783" s="187">
        <v>2000</v>
      </c>
      <c r="D783" s="190" t="s">
        <v>30</v>
      </c>
      <c r="E783" s="197" t="s">
        <v>610</v>
      </c>
      <c r="F783" s="197" t="s">
        <v>4</v>
      </c>
      <c r="H783" t="str">
        <f t="shared" si="12"/>
        <v>2000Feminino2o kyu e acimaKUMITE</v>
      </c>
    </row>
    <row r="784" spans="1:8" ht="15.75" thickBot="1" x14ac:dyDescent="0.3">
      <c r="A784" s="273" t="s">
        <v>1290</v>
      </c>
      <c r="B784" s="189">
        <v>411</v>
      </c>
      <c r="C784" s="187">
        <v>2001</v>
      </c>
      <c r="D784" s="190" t="s">
        <v>30</v>
      </c>
      <c r="E784" s="197" t="s">
        <v>610</v>
      </c>
      <c r="F784" s="197" t="s">
        <v>4</v>
      </c>
      <c r="H784" t="str">
        <f t="shared" si="12"/>
        <v>2001Feminino2o kyu e acimaKUMITE</v>
      </c>
    </row>
    <row r="785" spans="1:8" ht="15.75" thickBot="1" x14ac:dyDescent="0.3">
      <c r="A785" s="273" t="s">
        <v>1291</v>
      </c>
      <c r="B785" s="189">
        <v>411</v>
      </c>
      <c r="C785" s="187">
        <v>2002</v>
      </c>
      <c r="D785" s="190" t="s">
        <v>30</v>
      </c>
      <c r="E785" s="197" t="s">
        <v>610</v>
      </c>
      <c r="F785" s="197" t="s">
        <v>4</v>
      </c>
      <c r="H785" t="str">
        <f t="shared" si="12"/>
        <v>2002Feminino2o kyu e acimaKUMITE</v>
      </c>
    </row>
    <row r="786" spans="1:8" ht="15.75" thickBot="1" x14ac:dyDescent="0.3">
      <c r="A786" s="273" t="s">
        <v>1292</v>
      </c>
      <c r="B786" s="189">
        <v>411</v>
      </c>
      <c r="C786" s="187">
        <v>2003</v>
      </c>
      <c r="D786" s="190" t="s">
        <v>30</v>
      </c>
      <c r="E786" s="197" t="s">
        <v>610</v>
      </c>
      <c r="F786" s="197" t="s">
        <v>4</v>
      </c>
      <c r="H786" t="str">
        <f t="shared" si="12"/>
        <v>2003Feminino2o kyu e acimaKUMITE</v>
      </c>
    </row>
    <row r="787" spans="1:8" ht="15.75" thickBot="1" x14ac:dyDescent="0.3">
      <c r="A787" s="273" t="s">
        <v>1293</v>
      </c>
      <c r="B787" s="189">
        <v>411</v>
      </c>
      <c r="C787" s="187">
        <v>2004</v>
      </c>
      <c r="D787" s="190" t="s">
        <v>30</v>
      </c>
      <c r="E787" s="197" t="s">
        <v>610</v>
      </c>
      <c r="F787" s="197" t="s">
        <v>4</v>
      </c>
      <c r="H787" t="str">
        <f t="shared" si="12"/>
        <v>2004Feminino2o kyu e acimaKUMITE</v>
      </c>
    </row>
    <row r="788" spans="1:8" ht="15.75" thickBot="1" x14ac:dyDescent="0.3">
      <c r="A788" s="273" t="s">
        <v>1263</v>
      </c>
      <c r="B788" s="189">
        <v>411</v>
      </c>
      <c r="C788" s="187">
        <v>2005</v>
      </c>
      <c r="D788" s="190" t="s">
        <v>30</v>
      </c>
      <c r="E788" s="197" t="s">
        <v>610</v>
      </c>
      <c r="F788" s="197" t="s">
        <v>4</v>
      </c>
      <c r="H788" t="str">
        <f t="shared" si="12"/>
        <v>2005Feminino2o kyu e acimaKUMITE</v>
      </c>
    </row>
    <row r="789" spans="1:8" ht="15.75" thickBot="1" x14ac:dyDescent="0.3">
      <c r="A789" s="273" t="s">
        <v>1264</v>
      </c>
      <c r="B789" s="189">
        <v>411</v>
      </c>
      <c r="C789" s="187">
        <v>2006</v>
      </c>
      <c r="D789" s="190" t="s">
        <v>30</v>
      </c>
      <c r="E789" s="197" t="s">
        <v>610</v>
      </c>
      <c r="F789" s="197" t="s">
        <v>4</v>
      </c>
      <c r="H789" t="str">
        <f t="shared" si="12"/>
        <v>2006Feminino2o kyu e acimaKUMITE</v>
      </c>
    </row>
    <row r="790" spans="1:8" ht="15.75" thickBot="1" x14ac:dyDescent="0.3">
      <c r="A790" s="273" t="s">
        <v>1410</v>
      </c>
      <c r="B790" s="189">
        <v>411</v>
      </c>
      <c r="C790" s="187">
        <v>2007</v>
      </c>
      <c r="D790" s="190" t="s">
        <v>30</v>
      </c>
      <c r="E790" s="197" t="s">
        <v>610</v>
      </c>
      <c r="F790" s="197" t="s">
        <v>4</v>
      </c>
      <c r="H790" t="str">
        <f t="shared" si="12"/>
        <v>2007Feminino2o kyu e acimaKUMITE</v>
      </c>
    </row>
    <row r="791" spans="1:8" ht="15.75" thickBot="1" x14ac:dyDescent="0.3">
      <c r="A791" s="273" t="s">
        <v>2679</v>
      </c>
      <c r="B791" s="189">
        <v>411</v>
      </c>
      <c r="C791" s="187">
        <v>2008</v>
      </c>
      <c r="D791" s="190" t="s">
        <v>30</v>
      </c>
      <c r="E791" s="197" t="s">
        <v>610</v>
      </c>
      <c r="F791" s="197" t="s">
        <v>4</v>
      </c>
      <c r="H791" t="str">
        <f t="shared" si="12"/>
        <v>2008Feminino2o kyu e acimaKUMITE</v>
      </c>
    </row>
    <row r="792" spans="1:8" ht="15.75" thickBot="1" x14ac:dyDescent="0.3">
      <c r="A792" s="279" t="s">
        <v>1306</v>
      </c>
      <c r="B792" s="183">
        <v>412</v>
      </c>
      <c r="C792" s="188">
        <v>1992</v>
      </c>
      <c r="D792" s="188" t="s">
        <v>30</v>
      </c>
      <c r="E792" s="196" t="s">
        <v>610</v>
      </c>
      <c r="F792" s="196" t="s">
        <v>4</v>
      </c>
      <c r="H792" t="str">
        <f t="shared" si="12"/>
        <v>1992Feminino2o kyu e acimaKUMITE</v>
      </c>
    </row>
    <row r="793" spans="1:8" ht="15.75" thickBot="1" x14ac:dyDescent="0.3">
      <c r="A793" s="279" t="s">
        <v>1307</v>
      </c>
      <c r="B793" s="183">
        <v>412</v>
      </c>
      <c r="C793" s="188">
        <v>1993</v>
      </c>
      <c r="D793" s="188" t="s">
        <v>30</v>
      </c>
      <c r="E793" s="196" t="s">
        <v>610</v>
      </c>
      <c r="F793" s="196" t="s">
        <v>4</v>
      </c>
      <c r="H793" t="str">
        <f t="shared" si="12"/>
        <v>1993Feminino2o kyu e acimaKUMITE</v>
      </c>
    </row>
    <row r="794" spans="1:8" ht="15.75" thickBot="1" x14ac:dyDescent="0.3">
      <c r="A794" s="279" t="s">
        <v>1308</v>
      </c>
      <c r="B794" s="183">
        <v>412</v>
      </c>
      <c r="C794" s="188">
        <v>1994</v>
      </c>
      <c r="D794" s="188" t="s">
        <v>30</v>
      </c>
      <c r="E794" s="196" t="s">
        <v>610</v>
      </c>
      <c r="F794" s="196" t="s">
        <v>4</v>
      </c>
      <c r="H794" t="str">
        <f t="shared" si="12"/>
        <v>1994Feminino2o kyu e acimaKUMITE</v>
      </c>
    </row>
    <row r="795" spans="1:8" ht="15.75" thickBot="1" x14ac:dyDescent="0.3">
      <c r="A795" s="279" t="s">
        <v>1309</v>
      </c>
      <c r="B795" s="183">
        <v>412</v>
      </c>
      <c r="C795" s="188">
        <v>1995</v>
      </c>
      <c r="D795" s="188" t="s">
        <v>30</v>
      </c>
      <c r="E795" s="196" t="s">
        <v>610</v>
      </c>
      <c r="F795" s="196" t="s">
        <v>4</v>
      </c>
      <c r="H795" t="str">
        <f t="shared" si="12"/>
        <v>1995Feminino2o kyu e acimaKUMITE</v>
      </c>
    </row>
    <row r="796" spans="1:8" ht="15.75" thickBot="1" x14ac:dyDescent="0.3">
      <c r="A796" s="279" t="s">
        <v>1310</v>
      </c>
      <c r="B796" s="183">
        <v>412</v>
      </c>
      <c r="C796" s="188">
        <v>1996</v>
      </c>
      <c r="D796" s="188" t="s">
        <v>30</v>
      </c>
      <c r="E796" s="196" t="s">
        <v>610</v>
      </c>
      <c r="F796" s="196" t="s">
        <v>4</v>
      </c>
      <c r="H796" t="str">
        <f t="shared" si="12"/>
        <v>1996Feminino2o kyu e acimaKUMITE</v>
      </c>
    </row>
    <row r="797" spans="1:8" ht="15.75" thickBot="1" x14ac:dyDescent="0.3">
      <c r="A797" s="279" t="s">
        <v>1311</v>
      </c>
      <c r="B797" s="183">
        <v>412</v>
      </c>
      <c r="C797" s="188">
        <v>1997</v>
      </c>
      <c r="D797" s="188" t="s">
        <v>30</v>
      </c>
      <c r="E797" s="196" t="s">
        <v>610</v>
      </c>
      <c r="F797" s="196" t="s">
        <v>4</v>
      </c>
      <c r="H797" t="str">
        <f t="shared" si="12"/>
        <v>1997Feminino2o kyu e acimaKUMITE</v>
      </c>
    </row>
    <row r="798" spans="1:8" ht="15.75" thickBot="1" x14ac:dyDescent="0.3">
      <c r="A798" s="279" t="s">
        <v>1312</v>
      </c>
      <c r="B798" s="183">
        <v>412</v>
      </c>
      <c r="C798" s="188">
        <v>1998</v>
      </c>
      <c r="D798" s="188" t="s">
        <v>30</v>
      </c>
      <c r="E798" s="196" t="s">
        <v>610</v>
      </c>
      <c r="F798" s="196" t="s">
        <v>4</v>
      </c>
      <c r="H798" t="str">
        <f t="shared" si="12"/>
        <v>1998Feminino2o kyu e acimaKUMITE</v>
      </c>
    </row>
    <row r="799" spans="1:8" ht="15.75" thickBot="1" x14ac:dyDescent="0.3">
      <c r="A799" s="279" t="s">
        <v>1313</v>
      </c>
      <c r="B799" s="183">
        <v>412</v>
      </c>
      <c r="C799" s="188">
        <v>1999</v>
      </c>
      <c r="D799" s="188" t="s">
        <v>30</v>
      </c>
      <c r="E799" s="196" t="s">
        <v>610</v>
      </c>
      <c r="F799" s="196" t="s">
        <v>4</v>
      </c>
      <c r="H799" t="str">
        <f t="shared" si="12"/>
        <v>1999Feminino2o kyu e acimaKUMITE</v>
      </c>
    </row>
    <row r="800" spans="1:8" ht="15.75" thickBot="1" x14ac:dyDescent="0.3">
      <c r="A800" s="279" t="s">
        <v>1314</v>
      </c>
      <c r="B800" s="183">
        <v>412</v>
      </c>
      <c r="C800" s="188">
        <v>2000</v>
      </c>
      <c r="D800" s="188" t="s">
        <v>30</v>
      </c>
      <c r="E800" s="196" t="s">
        <v>610</v>
      </c>
      <c r="F800" s="196" t="s">
        <v>4</v>
      </c>
      <c r="H800" t="str">
        <f t="shared" si="12"/>
        <v>2000Feminino2o kyu e acimaKUMITE</v>
      </c>
    </row>
    <row r="801" spans="1:8" ht="15.75" thickBot="1" x14ac:dyDescent="0.3">
      <c r="A801" s="279" t="s">
        <v>1315</v>
      </c>
      <c r="B801" s="183">
        <v>412</v>
      </c>
      <c r="C801" s="188">
        <v>2001</v>
      </c>
      <c r="D801" s="188" t="s">
        <v>30</v>
      </c>
      <c r="E801" s="196" t="s">
        <v>610</v>
      </c>
      <c r="F801" s="196" t="s">
        <v>4</v>
      </c>
      <c r="H801" t="str">
        <f t="shared" si="12"/>
        <v>2001Feminino2o kyu e acimaKUMITE</v>
      </c>
    </row>
    <row r="802" spans="1:8" ht="15.75" thickBot="1" x14ac:dyDescent="0.3">
      <c r="A802" s="279" t="s">
        <v>1316</v>
      </c>
      <c r="B802" s="183">
        <v>412</v>
      </c>
      <c r="C802" s="188">
        <v>2002</v>
      </c>
      <c r="D802" s="188" t="s">
        <v>30</v>
      </c>
      <c r="E802" s="196" t="s">
        <v>610</v>
      </c>
      <c r="F802" s="196" t="s">
        <v>4</v>
      </c>
      <c r="H802" t="str">
        <f t="shared" si="12"/>
        <v>2002Feminino2o kyu e acimaKUMITE</v>
      </c>
    </row>
    <row r="803" spans="1:8" ht="15.75" thickBot="1" x14ac:dyDescent="0.3">
      <c r="A803" s="279" t="s">
        <v>1317</v>
      </c>
      <c r="B803" s="183">
        <v>412</v>
      </c>
      <c r="C803" s="188">
        <v>2003</v>
      </c>
      <c r="D803" s="188" t="s">
        <v>30</v>
      </c>
      <c r="E803" s="196" t="s">
        <v>610</v>
      </c>
      <c r="F803" s="196" t="s">
        <v>4</v>
      </c>
      <c r="H803" t="str">
        <f t="shared" si="12"/>
        <v>2003Feminino2o kyu e acimaKUMITE</v>
      </c>
    </row>
    <row r="804" spans="1:8" ht="15.75" thickBot="1" x14ac:dyDescent="0.3">
      <c r="A804" s="279" t="s">
        <v>1318</v>
      </c>
      <c r="B804" s="183">
        <v>412</v>
      </c>
      <c r="C804" s="188">
        <v>2004</v>
      </c>
      <c r="D804" s="188" t="s">
        <v>30</v>
      </c>
      <c r="E804" s="196" t="s">
        <v>610</v>
      </c>
      <c r="F804" s="196" t="s">
        <v>4</v>
      </c>
      <c r="H804" t="str">
        <f t="shared" si="12"/>
        <v>2004Feminino2o kyu e acimaKUMITE</v>
      </c>
    </row>
    <row r="805" spans="1:8" ht="15.75" thickBot="1" x14ac:dyDescent="0.3">
      <c r="A805" s="279" t="s">
        <v>1265</v>
      </c>
      <c r="B805" s="183">
        <v>412</v>
      </c>
      <c r="C805" s="188">
        <v>2005</v>
      </c>
      <c r="D805" s="188" t="s">
        <v>30</v>
      </c>
      <c r="E805" s="196" t="s">
        <v>610</v>
      </c>
      <c r="F805" s="196" t="s">
        <v>4</v>
      </c>
      <c r="H805" t="str">
        <f t="shared" si="12"/>
        <v>2005Feminino2o kyu e acimaKUMITE</v>
      </c>
    </row>
    <row r="806" spans="1:8" ht="15.75" thickBot="1" x14ac:dyDescent="0.3">
      <c r="A806" s="279" t="s">
        <v>1266</v>
      </c>
      <c r="B806" s="183">
        <v>412</v>
      </c>
      <c r="C806" s="188">
        <v>2006</v>
      </c>
      <c r="D806" s="188" t="s">
        <v>30</v>
      </c>
      <c r="E806" s="196" t="s">
        <v>610</v>
      </c>
      <c r="F806" s="196" t="s">
        <v>4</v>
      </c>
      <c r="H806" t="str">
        <f t="shared" si="12"/>
        <v>2006Feminino2o kyu e acimaKUMITE</v>
      </c>
    </row>
    <row r="807" spans="1:8" ht="15.75" thickBot="1" x14ac:dyDescent="0.3">
      <c r="A807" s="279" t="s">
        <v>1411</v>
      </c>
      <c r="B807" s="183">
        <v>412</v>
      </c>
      <c r="C807" s="188">
        <v>2007</v>
      </c>
      <c r="D807" s="188" t="s">
        <v>30</v>
      </c>
      <c r="E807" s="196" t="s">
        <v>610</v>
      </c>
      <c r="F807" s="196" t="s">
        <v>4</v>
      </c>
      <c r="H807" t="str">
        <f t="shared" si="12"/>
        <v>2007Feminino2o kyu e acimaKUMITE</v>
      </c>
    </row>
    <row r="808" spans="1:8" ht="15.75" thickBot="1" x14ac:dyDescent="0.3">
      <c r="A808" s="279" t="s">
        <v>2680</v>
      </c>
      <c r="B808" s="183">
        <v>412</v>
      </c>
      <c r="C808" s="188">
        <v>2008</v>
      </c>
      <c r="D808" s="188" t="s">
        <v>30</v>
      </c>
      <c r="E808" s="196" t="s">
        <v>610</v>
      </c>
      <c r="F808" s="196" t="s">
        <v>4</v>
      </c>
      <c r="H808" t="str">
        <f t="shared" si="12"/>
        <v>2008Feminino2o kyu e acimaKUMITE</v>
      </c>
    </row>
    <row r="809" spans="1:8" ht="15.75" thickBot="1" x14ac:dyDescent="0.3">
      <c r="A809" s="273" t="s">
        <v>1331</v>
      </c>
      <c r="B809" s="189">
        <v>413</v>
      </c>
      <c r="C809" s="187">
        <v>1992</v>
      </c>
      <c r="D809" s="190" t="s">
        <v>30</v>
      </c>
      <c r="E809" s="197" t="s">
        <v>610</v>
      </c>
      <c r="F809" s="197" t="s">
        <v>4</v>
      </c>
      <c r="H809" t="str">
        <f t="shared" si="12"/>
        <v>1992Feminino2o kyu e acimaKUMITE</v>
      </c>
    </row>
    <row r="810" spans="1:8" ht="15.75" thickBot="1" x14ac:dyDescent="0.3">
      <c r="A810" s="273" t="s">
        <v>1332</v>
      </c>
      <c r="B810" s="189">
        <v>413</v>
      </c>
      <c r="C810" s="187">
        <v>1993</v>
      </c>
      <c r="D810" s="190" t="s">
        <v>30</v>
      </c>
      <c r="E810" s="197" t="s">
        <v>610</v>
      </c>
      <c r="F810" s="197" t="s">
        <v>4</v>
      </c>
      <c r="H810" t="str">
        <f t="shared" si="12"/>
        <v>1993Feminino2o kyu e acimaKUMITE</v>
      </c>
    </row>
    <row r="811" spans="1:8" ht="15.75" thickBot="1" x14ac:dyDescent="0.3">
      <c r="A811" s="273" t="s">
        <v>1333</v>
      </c>
      <c r="B811" s="189">
        <v>413</v>
      </c>
      <c r="C811" s="187">
        <v>1994</v>
      </c>
      <c r="D811" s="190" t="s">
        <v>30</v>
      </c>
      <c r="E811" s="197" t="s">
        <v>610</v>
      </c>
      <c r="F811" s="197" t="s">
        <v>4</v>
      </c>
      <c r="H811" t="str">
        <f t="shared" si="12"/>
        <v>1994Feminino2o kyu e acimaKUMITE</v>
      </c>
    </row>
    <row r="812" spans="1:8" ht="15.75" thickBot="1" x14ac:dyDescent="0.3">
      <c r="A812" s="273" t="s">
        <v>1334</v>
      </c>
      <c r="B812" s="189">
        <v>413</v>
      </c>
      <c r="C812" s="187">
        <v>1995</v>
      </c>
      <c r="D812" s="190" t="s">
        <v>30</v>
      </c>
      <c r="E812" s="197" t="s">
        <v>610</v>
      </c>
      <c r="F812" s="197" t="s">
        <v>4</v>
      </c>
      <c r="H812" t="str">
        <f t="shared" si="12"/>
        <v>1995Feminino2o kyu e acimaKUMITE</v>
      </c>
    </row>
    <row r="813" spans="1:8" ht="15.75" thickBot="1" x14ac:dyDescent="0.3">
      <c r="A813" s="273" t="s">
        <v>1335</v>
      </c>
      <c r="B813" s="189">
        <v>413</v>
      </c>
      <c r="C813" s="187">
        <v>1996</v>
      </c>
      <c r="D813" s="190" t="s">
        <v>30</v>
      </c>
      <c r="E813" s="197" t="s">
        <v>610</v>
      </c>
      <c r="F813" s="197" t="s">
        <v>4</v>
      </c>
      <c r="H813" t="str">
        <f t="shared" si="12"/>
        <v>1996Feminino2o kyu e acimaKUMITE</v>
      </c>
    </row>
    <row r="814" spans="1:8" ht="15.75" thickBot="1" x14ac:dyDescent="0.3">
      <c r="A814" s="273" t="s">
        <v>1336</v>
      </c>
      <c r="B814" s="189">
        <v>413</v>
      </c>
      <c r="C814" s="187">
        <v>1997</v>
      </c>
      <c r="D814" s="190" t="s">
        <v>30</v>
      </c>
      <c r="E814" s="197" t="s">
        <v>610</v>
      </c>
      <c r="F814" s="197" t="s">
        <v>4</v>
      </c>
      <c r="H814" t="str">
        <f t="shared" si="12"/>
        <v>1997Feminino2o kyu e acimaKUMITE</v>
      </c>
    </row>
    <row r="815" spans="1:8" ht="15.75" thickBot="1" x14ac:dyDescent="0.3">
      <c r="A815" s="273" t="s">
        <v>1337</v>
      </c>
      <c r="B815" s="189">
        <v>413</v>
      </c>
      <c r="C815" s="187">
        <v>1998</v>
      </c>
      <c r="D815" s="190" t="s">
        <v>30</v>
      </c>
      <c r="E815" s="197" t="s">
        <v>610</v>
      </c>
      <c r="F815" s="197" t="s">
        <v>4</v>
      </c>
      <c r="H815" t="str">
        <f t="shared" si="12"/>
        <v>1998Feminino2o kyu e acimaKUMITE</v>
      </c>
    </row>
    <row r="816" spans="1:8" ht="15.75" thickBot="1" x14ac:dyDescent="0.3">
      <c r="A816" s="273" t="s">
        <v>1338</v>
      </c>
      <c r="B816" s="189">
        <v>413</v>
      </c>
      <c r="C816" s="187">
        <v>1999</v>
      </c>
      <c r="D816" s="190" t="s">
        <v>30</v>
      </c>
      <c r="E816" s="197" t="s">
        <v>610</v>
      </c>
      <c r="F816" s="197" t="s">
        <v>4</v>
      </c>
      <c r="H816" t="str">
        <f t="shared" si="12"/>
        <v>1999Feminino2o kyu e acimaKUMITE</v>
      </c>
    </row>
    <row r="817" spans="1:8" ht="15.75" thickBot="1" x14ac:dyDescent="0.3">
      <c r="A817" s="273" t="s">
        <v>1339</v>
      </c>
      <c r="B817" s="189">
        <v>413</v>
      </c>
      <c r="C817" s="187">
        <v>2000</v>
      </c>
      <c r="D817" s="190" t="s">
        <v>30</v>
      </c>
      <c r="E817" s="197" t="s">
        <v>610</v>
      </c>
      <c r="F817" s="197" t="s">
        <v>4</v>
      </c>
      <c r="H817" t="str">
        <f t="shared" si="12"/>
        <v>2000Feminino2o kyu e acimaKUMITE</v>
      </c>
    </row>
    <row r="818" spans="1:8" ht="15.75" thickBot="1" x14ac:dyDescent="0.3">
      <c r="A818" s="273" t="s">
        <v>1340</v>
      </c>
      <c r="B818" s="189">
        <v>413</v>
      </c>
      <c r="C818" s="187">
        <v>2001</v>
      </c>
      <c r="D818" s="190" t="s">
        <v>30</v>
      </c>
      <c r="E818" s="197" t="s">
        <v>610</v>
      </c>
      <c r="F818" s="197" t="s">
        <v>4</v>
      </c>
      <c r="H818" t="str">
        <f t="shared" si="12"/>
        <v>2001Feminino2o kyu e acimaKUMITE</v>
      </c>
    </row>
    <row r="819" spans="1:8" ht="15.75" thickBot="1" x14ac:dyDescent="0.3">
      <c r="A819" s="273" t="s">
        <v>1341</v>
      </c>
      <c r="B819" s="189">
        <v>413</v>
      </c>
      <c r="C819" s="187">
        <v>2002</v>
      </c>
      <c r="D819" s="190" t="s">
        <v>30</v>
      </c>
      <c r="E819" s="197" t="s">
        <v>610</v>
      </c>
      <c r="F819" s="197" t="s">
        <v>4</v>
      </c>
      <c r="H819" t="str">
        <f t="shared" si="12"/>
        <v>2002Feminino2o kyu e acimaKUMITE</v>
      </c>
    </row>
    <row r="820" spans="1:8" ht="15.75" thickBot="1" x14ac:dyDescent="0.3">
      <c r="A820" s="273" t="s">
        <v>1342</v>
      </c>
      <c r="B820" s="189">
        <v>413</v>
      </c>
      <c r="C820" s="187">
        <v>2003</v>
      </c>
      <c r="D820" s="190" t="s">
        <v>30</v>
      </c>
      <c r="E820" s="197" t="s">
        <v>610</v>
      </c>
      <c r="F820" s="197" t="s">
        <v>4</v>
      </c>
      <c r="H820" t="str">
        <f t="shared" si="12"/>
        <v>2003Feminino2o kyu e acimaKUMITE</v>
      </c>
    </row>
    <row r="821" spans="1:8" ht="15.75" thickBot="1" x14ac:dyDescent="0.3">
      <c r="A821" s="273" t="s">
        <v>1343</v>
      </c>
      <c r="B821" s="189">
        <v>413</v>
      </c>
      <c r="C821" s="187">
        <v>2004</v>
      </c>
      <c r="D821" s="190" t="s">
        <v>30</v>
      </c>
      <c r="E821" s="197" t="s">
        <v>610</v>
      </c>
      <c r="F821" s="197" t="s">
        <v>4</v>
      </c>
      <c r="H821" t="str">
        <f t="shared" si="12"/>
        <v>2004Feminino2o kyu e acimaKUMITE</v>
      </c>
    </row>
    <row r="822" spans="1:8" ht="15.75" thickBot="1" x14ac:dyDescent="0.3">
      <c r="A822" s="273" t="s">
        <v>1267</v>
      </c>
      <c r="B822" s="189">
        <v>413</v>
      </c>
      <c r="C822" s="187">
        <v>2005</v>
      </c>
      <c r="D822" s="190" t="s">
        <v>30</v>
      </c>
      <c r="E822" s="197" t="s">
        <v>610</v>
      </c>
      <c r="F822" s="197" t="s">
        <v>4</v>
      </c>
      <c r="H822" t="str">
        <f t="shared" si="12"/>
        <v>2005Feminino2o kyu e acimaKUMITE</v>
      </c>
    </row>
    <row r="823" spans="1:8" ht="15.75" thickBot="1" x14ac:dyDescent="0.3">
      <c r="A823" s="273" t="s">
        <v>1268</v>
      </c>
      <c r="B823" s="189">
        <v>413</v>
      </c>
      <c r="C823" s="187">
        <v>2006</v>
      </c>
      <c r="D823" s="190" t="s">
        <v>30</v>
      </c>
      <c r="E823" s="197" t="s">
        <v>610</v>
      </c>
      <c r="F823" s="197" t="s">
        <v>4</v>
      </c>
      <c r="H823" t="str">
        <f t="shared" si="12"/>
        <v>2006Feminino2o kyu e acimaKUMITE</v>
      </c>
    </row>
    <row r="824" spans="1:8" ht="15.75" thickBot="1" x14ac:dyDescent="0.3">
      <c r="A824" s="273" t="s">
        <v>1412</v>
      </c>
      <c r="B824" s="189">
        <v>413</v>
      </c>
      <c r="C824" s="187">
        <v>2007</v>
      </c>
      <c r="D824" s="190" t="s">
        <v>30</v>
      </c>
      <c r="E824" s="197" t="s">
        <v>610</v>
      </c>
      <c r="F824" s="197" t="s">
        <v>4</v>
      </c>
      <c r="H824" t="str">
        <f t="shared" si="12"/>
        <v>2007Feminino2o kyu e acimaKUMITE</v>
      </c>
    </row>
    <row r="825" spans="1:8" ht="15.75" thickBot="1" x14ac:dyDescent="0.3">
      <c r="A825" s="273" t="s">
        <v>2681</v>
      </c>
      <c r="B825" s="189">
        <v>413</v>
      </c>
      <c r="C825" s="187">
        <v>2008</v>
      </c>
      <c r="D825" s="190" t="s">
        <v>30</v>
      </c>
      <c r="E825" s="197" t="s">
        <v>610</v>
      </c>
      <c r="F825" s="197" t="s">
        <v>4</v>
      </c>
      <c r="H825" t="str">
        <f t="shared" si="12"/>
        <v>2008Feminino2o kyu e acimaKUMITE</v>
      </c>
    </row>
    <row r="826" spans="1:8" ht="15.75" thickBot="1" x14ac:dyDescent="0.3">
      <c r="A826" s="279" t="s">
        <v>1240</v>
      </c>
      <c r="B826" s="183">
        <v>414</v>
      </c>
      <c r="C826" s="188">
        <v>1982</v>
      </c>
      <c r="D826" s="188" t="s">
        <v>30</v>
      </c>
      <c r="E826" s="196" t="s">
        <v>607</v>
      </c>
      <c r="F826" s="196" t="s">
        <v>4</v>
      </c>
      <c r="H826" t="str">
        <f t="shared" si="12"/>
        <v>1982FemininoAté 3o kyuKUMITE</v>
      </c>
    </row>
    <row r="827" spans="1:8" ht="15.75" thickBot="1" x14ac:dyDescent="0.3">
      <c r="A827" s="279" t="s">
        <v>1241</v>
      </c>
      <c r="B827" s="183">
        <v>414</v>
      </c>
      <c r="C827" s="188">
        <v>1983</v>
      </c>
      <c r="D827" s="188" t="s">
        <v>30</v>
      </c>
      <c r="E827" s="196" t="s">
        <v>607</v>
      </c>
      <c r="F827" s="196" t="s">
        <v>4</v>
      </c>
      <c r="H827" t="str">
        <f t="shared" si="12"/>
        <v>1983FemininoAté 3o kyuKUMITE</v>
      </c>
    </row>
    <row r="828" spans="1:8" ht="15.75" thickBot="1" x14ac:dyDescent="0.3">
      <c r="A828" s="279" t="s">
        <v>1242</v>
      </c>
      <c r="B828" s="183">
        <v>414</v>
      </c>
      <c r="C828" s="188">
        <v>1984</v>
      </c>
      <c r="D828" s="188" t="s">
        <v>30</v>
      </c>
      <c r="E828" s="196" t="s">
        <v>607</v>
      </c>
      <c r="F828" s="196" t="s">
        <v>4</v>
      </c>
      <c r="H828" t="str">
        <f t="shared" si="12"/>
        <v>1984FemininoAté 3o kyuKUMITE</v>
      </c>
    </row>
    <row r="829" spans="1:8" ht="15.75" thickBot="1" x14ac:dyDescent="0.3">
      <c r="A829" s="279" t="s">
        <v>1243</v>
      </c>
      <c r="B829" s="183">
        <v>414</v>
      </c>
      <c r="C829" s="188">
        <v>1985</v>
      </c>
      <c r="D829" s="188" t="s">
        <v>30</v>
      </c>
      <c r="E829" s="196" t="s">
        <v>607</v>
      </c>
      <c r="F829" s="196" t="s">
        <v>4</v>
      </c>
      <c r="H829" t="str">
        <f t="shared" si="12"/>
        <v>1985FemininoAté 3o kyuKUMITE</v>
      </c>
    </row>
    <row r="830" spans="1:8" ht="15.75" thickBot="1" x14ac:dyDescent="0.3">
      <c r="A830" s="279" t="s">
        <v>1244</v>
      </c>
      <c r="B830" s="183">
        <v>414</v>
      </c>
      <c r="C830" s="188">
        <v>1986</v>
      </c>
      <c r="D830" s="188" t="s">
        <v>30</v>
      </c>
      <c r="E830" s="196" t="s">
        <v>607</v>
      </c>
      <c r="F830" s="196" t="s">
        <v>4</v>
      </c>
      <c r="H830" t="str">
        <f t="shared" si="12"/>
        <v>1986FemininoAté 3o kyuKUMITE</v>
      </c>
    </row>
    <row r="831" spans="1:8" ht="15.75" thickBot="1" x14ac:dyDescent="0.3">
      <c r="A831" s="279" t="s">
        <v>1245</v>
      </c>
      <c r="B831" s="183">
        <v>414</v>
      </c>
      <c r="C831" s="188">
        <v>1987</v>
      </c>
      <c r="D831" s="188" t="s">
        <v>30</v>
      </c>
      <c r="E831" s="196" t="s">
        <v>607</v>
      </c>
      <c r="F831" s="196" t="s">
        <v>4</v>
      </c>
      <c r="H831" t="str">
        <f t="shared" si="12"/>
        <v>1987FemininoAté 3o kyuKUMITE</v>
      </c>
    </row>
    <row r="832" spans="1:8" ht="15.75" thickBot="1" x14ac:dyDescent="0.3">
      <c r="A832" s="279" t="s">
        <v>1246</v>
      </c>
      <c r="B832" s="183">
        <v>414</v>
      </c>
      <c r="C832" s="188">
        <v>1988</v>
      </c>
      <c r="D832" s="188" t="s">
        <v>30</v>
      </c>
      <c r="E832" s="196" t="s">
        <v>607</v>
      </c>
      <c r="F832" s="196" t="s">
        <v>4</v>
      </c>
      <c r="H832" t="str">
        <f t="shared" si="12"/>
        <v>1988FemininoAté 3o kyuKUMITE</v>
      </c>
    </row>
    <row r="833" spans="1:8" ht="15.75" thickBot="1" x14ac:dyDescent="0.3">
      <c r="A833" s="279" t="s">
        <v>1247</v>
      </c>
      <c r="B833" s="183">
        <v>414</v>
      </c>
      <c r="C833" s="188">
        <v>1989</v>
      </c>
      <c r="D833" s="188" t="s">
        <v>30</v>
      </c>
      <c r="E833" s="196" t="s">
        <v>607</v>
      </c>
      <c r="F833" s="196" t="s">
        <v>4</v>
      </c>
      <c r="H833" t="str">
        <f t="shared" si="12"/>
        <v>1989FemininoAté 3o kyuKUMITE</v>
      </c>
    </row>
    <row r="834" spans="1:8" ht="15.75" thickBot="1" x14ac:dyDescent="0.3">
      <c r="A834" s="279" t="s">
        <v>1248</v>
      </c>
      <c r="B834" s="183">
        <v>414</v>
      </c>
      <c r="C834" s="188">
        <v>1990</v>
      </c>
      <c r="D834" s="188" t="s">
        <v>30</v>
      </c>
      <c r="E834" s="196" t="s">
        <v>607</v>
      </c>
      <c r="F834" s="196" t="s">
        <v>4</v>
      </c>
      <c r="H834" t="str">
        <f t="shared" ref="H834:H897" si="13">_xlfn.CONCAT(C834:F834)</f>
        <v>1990FemininoAté 3o kyuKUMITE</v>
      </c>
    </row>
    <row r="835" spans="1:8" ht="15.75" thickBot="1" x14ac:dyDescent="0.3">
      <c r="A835" s="279" t="s">
        <v>1249</v>
      </c>
      <c r="B835" s="183">
        <v>414</v>
      </c>
      <c r="C835" s="188">
        <v>1991</v>
      </c>
      <c r="D835" s="188" t="s">
        <v>30</v>
      </c>
      <c r="E835" s="196" t="s">
        <v>607</v>
      </c>
      <c r="F835" s="196" t="s">
        <v>4</v>
      </c>
      <c r="H835" t="str">
        <f t="shared" si="13"/>
        <v>1991FemininoAté 3o kyuKUMITE</v>
      </c>
    </row>
    <row r="836" spans="1:8" ht="15.75" thickBot="1" x14ac:dyDescent="0.3">
      <c r="A836" s="273" t="s">
        <v>1271</v>
      </c>
      <c r="B836" s="189">
        <v>415</v>
      </c>
      <c r="C836" s="187">
        <v>1982</v>
      </c>
      <c r="D836" s="190" t="s">
        <v>30</v>
      </c>
      <c r="E836" s="197" t="s">
        <v>610</v>
      </c>
      <c r="F836" s="197" t="s">
        <v>4</v>
      </c>
      <c r="H836" t="str">
        <f t="shared" si="13"/>
        <v>1982Feminino2o kyu e acimaKUMITE</v>
      </c>
    </row>
    <row r="837" spans="1:8" ht="15.75" thickBot="1" x14ac:dyDescent="0.3">
      <c r="A837" s="273" t="s">
        <v>1272</v>
      </c>
      <c r="B837" s="189">
        <v>415</v>
      </c>
      <c r="C837" s="187">
        <v>1983</v>
      </c>
      <c r="D837" s="190" t="s">
        <v>30</v>
      </c>
      <c r="E837" s="197" t="s">
        <v>610</v>
      </c>
      <c r="F837" s="197" t="s">
        <v>4</v>
      </c>
      <c r="H837" t="str">
        <f t="shared" si="13"/>
        <v>1983Feminino2o kyu e acimaKUMITE</v>
      </c>
    </row>
    <row r="838" spans="1:8" ht="15.75" thickBot="1" x14ac:dyDescent="0.3">
      <c r="A838" s="273" t="s">
        <v>1273</v>
      </c>
      <c r="B838" s="189">
        <v>415</v>
      </c>
      <c r="C838" s="187">
        <v>1984</v>
      </c>
      <c r="D838" s="190" t="s">
        <v>30</v>
      </c>
      <c r="E838" s="197" t="s">
        <v>610</v>
      </c>
      <c r="F838" s="197" t="s">
        <v>4</v>
      </c>
      <c r="H838" t="str">
        <f t="shared" si="13"/>
        <v>1984Feminino2o kyu e acimaKUMITE</v>
      </c>
    </row>
    <row r="839" spans="1:8" ht="15.75" thickBot="1" x14ac:dyDescent="0.3">
      <c r="A839" s="273" t="s">
        <v>1274</v>
      </c>
      <c r="B839" s="189">
        <v>415</v>
      </c>
      <c r="C839" s="187">
        <v>1985</v>
      </c>
      <c r="D839" s="190" t="s">
        <v>30</v>
      </c>
      <c r="E839" s="197" t="s">
        <v>610</v>
      </c>
      <c r="F839" s="197" t="s">
        <v>4</v>
      </c>
      <c r="H839" t="str">
        <f t="shared" si="13"/>
        <v>1985Feminino2o kyu e acimaKUMITE</v>
      </c>
    </row>
    <row r="840" spans="1:8" ht="15.75" thickBot="1" x14ac:dyDescent="0.3">
      <c r="A840" s="273" t="s">
        <v>1275</v>
      </c>
      <c r="B840" s="189">
        <v>415</v>
      </c>
      <c r="C840" s="187">
        <v>1986</v>
      </c>
      <c r="D840" s="190" t="s">
        <v>30</v>
      </c>
      <c r="E840" s="197" t="s">
        <v>610</v>
      </c>
      <c r="F840" s="197" t="s">
        <v>4</v>
      </c>
      <c r="H840" t="str">
        <f t="shared" si="13"/>
        <v>1986Feminino2o kyu e acimaKUMITE</v>
      </c>
    </row>
    <row r="841" spans="1:8" ht="15.75" thickBot="1" x14ac:dyDescent="0.3">
      <c r="A841" s="273" t="s">
        <v>1276</v>
      </c>
      <c r="B841" s="189">
        <v>415</v>
      </c>
      <c r="C841" s="187">
        <v>1987</v>
      </c>
      <c r="D841" s="190" t="s">
        <v>30</v>
      </c>
      <c r="E841" s="197" t="s">
        <v>610</v>
      </c>
      <c r="F841" s="197" t="s">
        <v>4</v>
      </c>
      <c r="H841" t="str">
        <f t="shared" si="13"/>
        <v>1987Feminino2o kyu e acimaKUMITE</v>
      </c>
    </row>
    <row r="842" spans="1:8" ht="15.75" thickBot="1" x14ac:dyDescent="0.3">
      <c r="A842" s="273" t="s">
        <v>1277</v>
      </c>
      <c r="B842" s="189">
        <v>415</v>
      </c>
      <c r="C842" s="187">
        <v>1988</v>
      </c>
      <c r="D842" s="190" t="s">
        <v>30</v>
      </c>
      <c r="E842" s="197" t="s">
        <v>610</v>
      </c>
      <c r="F842" s="197" t="s">
        <v>4</v>
      </c>
      <c r="H842" t="str">
        <f t="shared" si="13"/>
        <v>1988Feminino2o kyu e acimaKUMITE</v>
      </c>
    </row>
    <row r="843" spans="1:8" ht="15.75" thickBot="1" x14ac:dyDescent="0.3">
      <c r="A843" s="273" t="s">
        <v>1278</v>
      </c>
      <c r="B843" s="189">
        <v>415</v>
      </c>
      <c r="C843" s="187">
        <v>1989</v>
      </c>
      <c r="D843" s="190" t="s">
        <v>30</v>
      </c>
      <c r="E843" s="197" t="s">
        <v>610</v>
      </c>
      <c r="F843" s="197" t="s">
        <v>4</v>
      </c>
      <c r="H843" t="str">
        <f t="shared" si="13"/>
        <v>1989Feminino2o kyu e acimaKUMITE</v>
      </c>
    </row>
    <row r="844" spans="1:8" ht="15.75" thickBot="1" x14ac:dyDescent="0.3">
      <c r="A844" s="273" t="s">
        <v>1279</v>
      </c>
      <c r="B844" s="189">
        <v>415</v>
      </c>
      <c r="C844" s="187">
        <v>1990</v>
      </c>
      <c r="D844" s="190" t="s">
        <v>30</v>
      </c>
      <c r="E844" s="197" t="s">
        <v>610</v>
      </c>
      <c r="F844" s="197" t="s">
        <v>4</v>
      </c>
      <c r="H844" t="str">
        <f t="shared" si="13"/>
        <v>1990Feminino2o kyu e acimaKUMITE</v>
      </c>
    </row>
    <row r="845" spans="1:8" ht="15.75" thickBot="1" x14ac:dyDescent="0.3">
      <c r="A845" s="273" t="s">
        <v>1280</v>
      </c>
      <c r="B845" s="189">
        <v>415</v>
      </c>
      <c r="C845" s="187">
        <v>1991</v>
      </c>
      <c r="D845" s="190" t="s">
        <v>30</v>
      </c>
      <c r="E845" s="197" t="s">
        <v>610</v>
      </c>
      <c r="F845" s="197" t="s">
        <v>4</v>
      </c>
      <c r="H845" t="str">
        <f t="shared" si="13"/>
        <v>1991Feminino2o kyu e acimaKUMITE</v>
      </c>
    </row>
    <row r="846" spans="1:8" ht="15.75" thickBot="1" x14ac:dyDescent="0.3">
      <c r="A846" s="279" t="s">
        <v>1296</v>
      </c>
      <c r="B846" s="183">
        <v>416</v>
      </c>
      <c r="C846" s="188">
        <v>1982</v>
      </c>
      <c r="D846" s="188" t="s">
        <v>30</v>
      </c>
      <c r="E846" s="196" t="s">
        <v>610</v>
      </c>
      <c r="F846" s="196" t="s">
        <v>4</v>
      </c>
      <c r="H846" t="str">
        <f t="shared" si="13"/>
        <v>1982Feminino2o kyu e acimaKUMITE</v>
      </c>
    </row>
    <row r="847" spans="1:8" ht="15.75" thickBot="1" x14ac:dyDescent="0.3">
      <c r="A847" s="279" t="s">
        <v>1297</v>
      </c>
      <c r="B847" s="183">
        <v>416</v>
      </c>
      <c r="C847" s="188">
        <v>1983</v>
      </c>
      <c r="D847" s="188" t="s">
        <v>30</v>
      </c>
      <c r="E847" s="196" t="s">
        <v>610</v>
      </c>
      <c r="F847" s="196" t="s">
        <v>4</v>
      </c>
      <c r="H847" t="str">
        <f t="shared" si="13"/>
        <v>1983Feminino2o kyu e acimaKUMITE</v>
      </c>
    </row>
    <row r="848" spans="1:8" ht="15.75" thickBot="1" x14ac:dyDescent="0.3">
      <c r="A848" s="279" t="s">
        <v>1298</v>
      </c>
      <c r="B848" s="183">
        <v>416</v>
      </c>
      <c r="C848" s="188">
        <v>1984</v>
      </c>
      <c r="D848" s="188" t="s">
        <v>30</v>
      </c>
      <c r="E848" s="196" t="s">
        <v>610</v>
      </c>
      <c r="F848" s="196" t="s">
        <v>4</v>
      </c>
      <c r="H848" t="str">
        <f t="shared" si="13"/>
        <v>1984Feminino2o kyu e acimaKUMITE</v>
      </c>
    </row>
    <row r="849" spans="1:8" ht="15.75" thickBot="1" x14ac:dyDescent="0.3">
      <c r="A849" s="279" t="s">
        <v>1299</v>
      </c>
      <c r="B849" s="183">
        <v>416</v>
      </c>
      <c r="C849" s="188">
        <v>1985</v>
      </c>
      <c r="D849" s="188" t="s">
        <v>30</v>
      </c>
      <c r="E849" s="196" t="s">
        <v>610</v>
      </c>
      <c r="F849" s="196" t="s">
        <v>4</v>
      </c>
      <c r="H849" t="str">
        <f t="shared" si="13"/>
        <v>1985Feminino2o kyu e acimaKUMITE</v>
      </c>
    </row>
    <row r="850" spans="1:8" ht="15.75" thickBot="1" x14ac:dyDescent="0.3">
      <c r="A850" s="279" t="s">
        <v>1300</v>
      </c>
      <c r="B850" s="183">
        <v>416</v>
      </c>
      <c r="C850" s="188">
        <v>1986</v>
      </c>
      <c r="D850" s="188" t="s">
        <v>30</v>
      </c>
      <c r="E850" s="196" t="s">
        <v>610</v>
      </c>
      <c r="F850" s="196" t="s">
        <v>4</v>
      </c>
      <c r="H850" t="str">
        <f t="shared" si="13"/>
        <v>1986Feminino2o kyu e acimaKUMITE</v>
      </c>
    </row>
    <row r="851" spans="1:8" ht="15.75" thickBot="1" x14ac:dyDescent="0.3">
      <c r="A851" s="279" t="s">
        <v>1301</v>
      </c>
      <c r="B851" s="183">
        <v>416</v>
      </c>
      <c r="C851" s="188">
        <v>1987</v>
      </c>
      <c r="D851" s="188" t="s">
        <v>30</v>
      </c>
      <c r="E851" s="196" t="s">
        <v>610</v>
      </c>
      <c r="F851" s="196" t="s">
        <v>4</v>
      </c>
      <c r="H851" t="str">
        <f t="shared" si="13"/>
        <v>1987Feminino2o kyu e acimaKUMITE</v>
      </c>
    </row>
    <row r="852" spans="1:8" ht="15.75" thickBot="1" x14ac:dyDescent="0.3">
      <c r="A852" s="279" t="s">
        <v>1302</v>
      </c>
      <c r="B852" s="183">
        <v>416</v>
      </c>
      <c r="C852" s="188">
        <v>1988</v>
      </c>
      <c r="D852" s="188" t="s">
        <v>30</v>
      </c>
      <c r="E852" s="196" t="s">
        <v>610</v>
      </c>
      <c r="F852" s="196" t="s">
        <v>4</v>
      </c>
      <c r="H852" t="str">
        <f t="shared" si="13"/>
        <v>1988Feminino2o kyu e acimaKUMITE</v>
      </c>
    </row>
    <row r="853" spans="1:8" ht="15.75" thickBot="1" x14ac:dyDescent="0.3">
      <c r="A853" s="279" t="s">
        <v>1303</v>
      </c>
      <c r="B853" s="183">
        <v>416</v>
      </c>
      <c r="C853" s="188">
        <v>1989</v>
      </c>
      <c r="D853" s="188" t="s">
        <v>30</v>
      </c>
      <c r="E853" s="196" t="s">
        <v>610</v>
      </c>
      <c r="F853" s="196" t="s">
        <v>4</v>
      </c>
      <c r="H853" t="str">
        <f t="shared" si="13"/>
        <v>1989Feminino2o kyu e acimaKUMITE</v>
      </c>
    </row>
    <row r="854" spans="1:8" ht="15.75" thickBot="1" x14ac:dyDescent="0.3">
      <c r="A854" s="279" t="s">
        <v>1304</v>
      </c>
      <c r="B854" s="183">
        <v>416</v>
      </c>
      <c r="C854" s="188">
        <v>1990</v>
      </c>
      <c r="D854" s="188" t="s">
        <v>30</v>
      </c>
      <c r="E854" s="196" t="s">
        <v>610</v>
      </c>
      <c r="F854" s="196" t="s">
        <v>4</v>
      </c>
      <c r="H854" t="str">
        <f t="shared" si="13"/>
        <v>1990Feminino2o kyu e acimaKUMITE</v>
      </c>
    </row>
    <row r="855" spans="1:8" ht="15.75" thickBot="1" x14ac:dyDescent="0.3">
      <c r="A855" s="279" t="s">
        <v>1305</v>
      </c>
      <c r="B855" s="183">
        <v>416</v>
      </c>
      <c r="C855" s="188">
        <v>1991</v>
      </c>
      <c r="D855" s="188" t="s">
        <v>30</v>
      </c>
      <c r="E855" s="196" t="s">
        <v>610</v>
      </c>
      <c r="F855" s="196" t="s">
        <v>4</v>
      </c>
      <c r="H855" t="str">
        <f t="shared" si="13"/>
        <v>1991Feminino2o kyu e acimaKUMITE</v>
      </c>
    </row>
    <row r="856" spans="1:8" ht="15.75" thickBot="1" x14ac:dyDescent="0.3">
      <c r="A856" s="273" t="s">
        <v>1321</v>
      </c>
      <c r="B856" s="189">
        <v>417</v>
      </c>
      <c r="C856" s="187">
        <v>1982</v>
      </c>
      <c r="D856" s="190" t="s">
        <v>30</v>
      </c>
      <c r="E856" s="197" t="s">
        <v>610</v>
      </c>
      <c r="F856" s="197" t="s">
        <v>4</v>
      </c>
      <c r="H856" t="str">
        <f t="shared" si="13"/>
        <v>1982Feminino2o kyu e acimaKUMITE</v>
      </c>
    </row>
    <row r="857" spans="1:8" ht="15.75" thickBot="1" x14ac:dyDescent="0.3">
      <c r="A857" s="273" t="s">
        <v>1322</v>
      </c>
      <c r="B857" s="189">
        <v>417</v>
      </c>
      <c r="C857" s="187">
        <v>1983</v>
      </c>
      <c r="D857" s="190" t="s">
        <v>30</v>
      </c>
      <c r="E857" s="197" t="s">
        <v>610</v>
      </c>
      <c r="F857" s="197" t="s">
        <v>4</v>
      </c>
      <c r="H857" t="str">
        <f t="shared" si="13"/>
        <v>1983Feminino2o kyu e acimaKUMITE</v>
      </c>
    </row>
    <row r="858" spans="1:8" ht="15.75" thickBot="1" x14ac:dyDescent="0.3">
      <c r="A858" s="273" t="s">
        <v>1323</v>
      </c>
      <c r="B858" s="189">
        <v>417</v>
      </c>
      <c r="C858" s="187">
        <v>1984</v>
      </c>
      <c r="D858" s="190" t="s">
        <v>30</v>
      </c>
      <c r="E858" s="197" t="s">
        <v>610</v>
      </c>
      <c r="F858" s="197" t="s">
        <v>4</v>
      </c>
      <c r="H858" t="str">
        <f t="shared" si="13"/>
        <v>1984Feminino2o kyu e acimaKUMITE</v>
      </c>
    </row>
    <row r="859" spans="1:8" ht="15.75" thickBot="1" x14ac:dyDescent="0.3">
      <c r="A859" s="273" t="s">
        <v>1324</v>
      </c>
      <c r="B859" s="189">
        <v>417</v>
      </c>
      <c r="C859" s="187">
        <v>1985</v>
      </c>
      <c r="D859" s="190" t="s">
        <v>30</v>
      </c>
      <c r="E859" s="197" t="s">
        <v>610</v>
      </c>
      <c r="F859" s="197" t="s">
        <v>4</v>
      </c>
      <c r="H859" t="str">
        <f t="shared" si="13"/>
        <v>1985Feminino2o kyu e acimaKUMITE</v>
      </c>
    </row>
    <row r="860" spans="1:8" ht="15.75" thickBot="1" x14ac:dyDescent="0.3">
      <c r="A860" s="273" t="s">
        <v>1325</v>
      </c>
      <c r="B860" s="189">
        <v>417</v>
      </c>
      <c r="C860" s="187">
        <v>1986</v>
      </c>
      <c r="D860" s="190" t="s">
        <v>30</v>
      </c>
      <c r="E860" s="197" t="s">
        <v>610</v>
      </c>
      <c r="F860" s="197" t="s">
        <v>4</v>
      </c>
      <c r="H860" t="str">
        <f t="shared" si="13"/>
        <v>1986Feminino2o kyu e acimaKUMITE</v>
      </c>
    </row>
    <row r="861" spans="1:8" ht="15.75" thickBot="1" x14ac:dyDescent="0.3">
      <c r="A861" s="273" t="s">
        <v>1326</v>
      </c>
      <c r="B861" s="189">
        <v>417</v>
      </c>
      <c r="C861" s="187">
        <v>1987</v>
      </c>
      <c r="D861" s="190" t="s">
        <v>30</v>
      </c>
      <c r="E861" s="197" t="s">
        <v>610</v>
      </c>
      <c r="F861" s="197" t="s">
        <v>4</v>
      </c>
      <c r="H861" t="str">
        <f t="shared" si="13"/>
        <v>1987Feminino2o kyu e acimaKUMITE</v>
      </c>
    </row>
    <row r="862" spans="1:8" ht="15.75" thickBot="1" x14ac:dyDescent="0.3">
      <c r="A862" s="273" t="s">
        <v>1327</v>
      </c>
      <c r="B862" s="189">
        <v>417</v>
      </c>
      <c r="C862" s="187">
        <v>1988</v>
      </c>
      <c r="D862" s="190" t="s">
        <v>30</v>
      </c>
      <c r="E862" s="197" t="s">
        <v>610</v>
      </c>
      <c r="F862" s="197" t="s">
        <v>4</v>
      </c>
      <c r="H862" t="str">
        <f t="shared" si="13"/>
        <v>1988Feminino2o kyu e acimaKUMITE</v>
      </c>
    </row>
    <row r="863" spans="1:8" ht="15.75" thickBot="1" x14ac:dyDescent="0.3">
      <c r="A863" s="273" t="s">
        <v>1328</v>
      </c>
      <c r="B863" s="189">
        <v>417</v>
      </c>
      <c r="C863" s="187">
        <v>1989</v>
      </c>
      <c r="D863" s="190" t="s">
        <v>30</v>
      </c>
      <c r="E863" s="197" t="s">
        <v>610</v>
      </c>
      <c r="F863" s="197" t="s">
        <v>4</v>
      </c>
      <c r="H863" t="str">
        <f t="shared" si="13"/>
        <v>1989Feminino2o kyu e acimaKUMITE</v>
      </c>
    </row>
    <row r="864" spans="1:8" ht="15.75" thickBot="1" x14ac:dyDescent="0.3">
      <c r="A864" s="273" t="s">
        <v>1329</v>
      </c>
      <c r="B864" s="189">
        <v>417</v>
      </c>
      <c r="C864" s="187">
        <v>1990</v>
      </c>
      <c r="D864" s="190" t="s">
        <v>30</v>
      </c>
      <c r="E864" s="197" t="s">
        <v>610</v>
      </c>
      <c r="F864" s="197" t="s">
        <v>4</v>
      </c>
      <c r="H864" t="str">
        <f t="shared" si="13"/>
        <v>1990Feminino2o kyu e acimaKUMITE</v>
      </c>
    </row>
    <row r="865" spans="1:8" ht="15.75" thickBot="1" x14ac:dyDescent="0.3">
      <c r="A865" s="273" t="s">
        <v>1330</v>
      </c>
      <c r="B865" s="189">
        <v>417</v>
      </c>
      <c r="C865" s="187">
        <v>1991</v>
      </c>
      <c r="D865" s="190" t="s">
        <v>30</v>
      </c>
      <c r="E865" s="197" t="s">
        <v>610</v>
      </c>
      <c r="F865" s="197" t="s">
        <v>4</v>
      </c>
      <c r="H865" t="str">
        <f t="shared" si="13"/>
        <v>1991Feminino2o kyu e acimaKUMITE</v>
      </c>
    </row>
    <row r="866" spans="1:8" ht="15.75" thickBot="1" x14ac:dyDescent="0.3">
      <c r="A866" s="279" t="s">
        <v>1230</v>
      </c>
      <c r="B866" s="183">
        <v>418</v>
      </c>
      <c r="C866" s="188">
        <v>1972</v>
      </c>
      <c r="D866" s="188" t="s">
        <v>30</v>
      </c>
      <c r="E866" s="196" t="s">
        <v>607</v>
      </c>
      <c r="F866" s="196" t="s">
        <v>4</v>
      </c>
      <c r="H866" t="str">
        <f t="shared" si="13"/>
        <v>1972FemininoAté 3o kyuKUMITE</v>
      </c>
    </row>
    <row r="867" spans="1:8" ht="15.75" thickBot="1" x14ac:dyDescent="0.3">
      <c r="A867" s="279" t="s">
        <v>1231</v>
      </c>
      <c r="B867" s="183">
        <v>418</v>
      </c>
      <c r="C867" s="188">
        <v>1973</v>
      </c>
      <c r="D867" s="188" t="s">
        <v>30</v>
      </c>
      <c r="E867" s="196" t="s">
        <v>607</v>
      </c>
      <c r="F867" s="196" t="s">
        <v>4</v>
      </c>
      <c r="H867" t="str">
        <f t="shared" si="13"/>
        <v>1973FemininoAté 3o kyuKUMITE</v>
      </c>
    </row>
    <row r="868" spans="1:8" ht="15.75" thickBot="1" x14ac:dyDescent="0.3">
      <c r="A868" s="279" t="s">
        <v>1232</v>
      </c>
      <c r="B868" s="183">
        <v>418</v>
      </c>
      <c r="C868" s="188">
        <v>1974</v>
      </c>
      <c r="D868" s="188" t="s">
        <v>30</v>
      </c>
      <c r="E868" s="196" t="s">
        <v>607</v>
      </c>
      <c r="F868" s="196" t="s">
        <v>4</v>
      </c>
      <c r="H868" t="str">
        <f t="shared" si="13"/>
        <v>1974FemininoAté 3o kyuKUMITE</v>
      </c>
    </row>
    <row r="869" spans="1:8" ht="15.75" thickBot="1" x14ac:dyDescent="0.3">
      <c r="A869" s="279" t="s">
        <v>1233</v>
      </c>
      <c r="B869" s="183">
        <v>418</v>
      </c>
      <c r="C869" s="188">
        <v>1975</v>
      </c>
      <c r="D869" s="188" t="s">
        <v>30</v>
      </c>
      <c r="E869" s="196" t="s">
        <v>607</v>
      </c>
      <c r="F869" s="196" t="s">
        <v>4</v>
      </c>
      <c r="H869" t="str">
        <f t="shared" si="13"/>
        <v>1975FemininoAté 3o kyuKUMITE</v>
      </c>
    </row>
    <row r="870" spans="1:8" ht="15.75" thickBot="1" x14ac:dyDescent="0.3">
      <c r="A870" s="279" t="s">
        <v>1234</v>
      </c>
      <c r="B870" s="183">
        <v>418</v>
      </c>
      <c r="C870" s="188">
        <v>1976</v>
      </c>
      <c r="D870" s="188" t="s">
        <v>30</v>
      </c>
      <c r="E870" s="196" t="s">
        <v>607</v>
      </c>
      <c r="F870" s="196" t="s">
        <v>4</v>
      </c>
      <c r="H870" t="str">
        <f t="shared" si="13"/>
        <v>1976FemininoAté 3o kyuKUMITE</v>
      </c>
    </row>
    <row r="871" spans="1:8" ht="15.75" thickBot="1" x14ac:dyDescent="0.3">
      <c r="A871" s="279" t="s">
        <v>1235</v>
      </c>
      <c r="B871" s="183">
        <v>418</v>
      </c>
      <c r="C871" s="188">
        <v>1977</v>
      </c>
      <c r="D871" s="188" t="s">
        <v>30</v>
      </c>
      <c r="E871" s="196" t="s">
        <v>607</v>
      </c>
      <c r="F871" s="196" t="s">
        <v>4</v>
      </c>
      <c r="H871" t="str">
        <f t="shared" si="13"/>
        <v>1977FemininoAté 3o kyuKUMITE</v>
      </c>
    </row>
    <row r="872" spans="1:8" ht="15.75" thickBot="1" x14ac:dyDescent="0.3">
      <c r="A872" s="279" t="s">
        <v>1236</v>
      </c>
      <c r="B872" s="183">
        <v>418</v>
      </c>
      <c r="C872" s="188">
        <v>1978</v>
      </c>
      <c r="D872" s="188" t="s">
        <v>30</v>
      </c>
      <c r="E872" s="196" t="s">
        <v>607</v>
      </c>
      <c r="F872" s="196" t="s">
        <v>4</v>
      </c>
      <c r="H872" t="str">
        <f t="shared" si="13"/>
        <v>1978FemininoAté 3o kyuKUMITE</v>
      </c>
    </row>
    <row r="873" spans="1:8" ht="15.75" thickBot="1" x14ac:dyDescent="0.3">
      <c r="A873" s="279" t="s">
        <v>1237</v>
      </c>
      <c r="B873" s="183">
        <v>418</v>
      </c>
      <c r="C873" s="188">
        <v>1979</v>
      </c>
      <c r="D873" s="188" t="s">
        <v>30</v>
      </c>
      <c r="E873" s="196" t="s">
        <v>607</v>
      </c>
      <c r="F873" s="196" t="s">
        <v>4</v>
      </c>
      <c r="H873" t="str">
        <f t="shared" si="13"/>
        <v>1979FemininoAté 3o kyuKUMITE</v>
      </c>
    </row>
    <row r="874" spans="1:8" ht="15.75" thickBot="1" x14ac:dyDescent="0.3">
      <c r="A874" s="279" t="s">
        <v>1238</v>
      </c>
      <c r="B874" s="183">
        <v>418</v>
      </c>
      <c r="C874" s="188">
        <v>1980</v>
      </c>
      <c r="D874" s="188" t="s">
        <v>30</v>
      </c>
      <c r="E874" s="196" t="s">
        <v>607</v>
      </c>
      <c r="F874" s="196" t="s">
        <v>4</v>
      </c>
      <c r="H874" t="str">
        <f t="shared" si="13"/>
        <v>1980FemininoAté 3o kyuKUMITE</v>
      </c>
    </row>
    <row r="875" spans="1:8" ht="15.75" thickBot="1" x14ac:dyDescent="0.3">
      <c r="A875" s="279" t="s">
        <v>1239</v>
      </c>
      <c r="B875" s="183">
        <v>418</v>
      </c>
      <c r="C875" s="188">
        <v>1981</v>
      </c>
      <c r="D875" s="188" t="s">
        <v>30</v>
      </c>
      <c r="E875" s="196" t="s">
        <v>607</v>
      </c>
      <c r="F875" s="196" t="s">
        <v>4</v>
      </c>
      <c r="H875" t="str">
        <f t="shared" si="13"/>
        <v>1981FemininoAté 3o kyuKUMITE</v>
      </c>
    </row>
    <row r="876" spans="1:8" ht="15.75" thickBot="1" x14ac:dyDescent="0.3">
      <c r="A876" s="273" t="s">
        <v>2027</v>
      </c>
      <c r="B876" s="189">
        <v>419</v>
      </c>
      <c r="C876" s="187">
        <v>1972</v>
      </c>
      <c r="D876" s="190" t="s">
        <v>30</v>
      </c>
      <c r="E876" s="197" t="s">
        <v>610</v>
      </c>
      <c r="F876" s="197" t="s">
        <v>4</v>
      </c>
      <c r="H876" t="str">
        <f t="shared" si="13"/>
        <v>1972Feminino2o kyu e acimaKUMITE</v>
      </c>
    </row>
    <row r="877" spans="1:8" ht="15.75" thickBot="1" x14ac:dyDescent="0.3">
      <c r="A877" s="273" t="s">
        <v>2028</v>
      </c>
      <c r="B877" s="189">
        <v>419</v>
      </c>
      <c r="C877" s="187">
        <v>1973</v>
      </c>
      <c r="D877" s="190" t="s">
        <v>30</v>
      </c>
      <c r="E877" s="197" t="s">
        <v>610</v>
      </c>
      <c r="F877" s="197" t="s">
        <v>4</v>
      </c>
      <c r="H877" t="str">
        <f t="shared" si="13"/>
        <v>1973Feminino2o kyu e acimaKUMITE</v>
      </c>
    </row>
    <row r="878" spans="1:8" ht="15.75" thickBot="1" x14ac:dyDescent="0.3">
      <c r="A878" s="273" t="s">
        <v>2029</v>
      </c>
      <c r="B878" s="189">
        <v>419</v>
      </c>
      <c r="C878" s="187">
        <v>1974</v>
      </c>
      <c r="D878" s="190" t="s">
        <v>30</v>
      </c>
      <c r="E878" s="197" t="s">
        <v>610</v>
      </c>
      <c r="F878" s="197" t="s">
        <v>4</v>
      </c>
      <c r="H878" t="str">
        <f t="shared" si="13"/>
        <v>1974Feminino2o kyu e acimaKUMITE</v>
      </c>
    </row>
    <row r="879" spans="1:8" ht="15.75" thickBot="1" x14ac:dyDescent="0.3">
      <c r="A879" s="273" t="s">
        <v>2030</v>
      </c>
      <c r="B879" s="189">
        <v>419</v>
      </c>
      <c r="C879" s="187">
        <v>1975</v>
      </c>
      <c r="D879" s="190" t="s">
        <v>30</v>
      </c>
      <c r="E879" s="197" t="s">
        <v>610</v>
      </c>
      <c r="F879" s="197" t="s">
        <v>4</v>
      </c>
      <c r="H879" t="str">
        <f t="shared" si="13"/>
        <v>1975Feminino2o kyu e acimaKUMITE</v>
      </c>
    </row>
    <row r="880" spans="1:8" ht="15.75" thickBot="1" x14ac:dyDescent="0.3">
      <c r="A880" s="273" t="s">
        <v>2031</v>
      </c>
      <c r="B880" s="189">
        <v>419</v>
      </c>
      <c r="C880" s="187">
        <v>1976</v>
      </c>
      <c r="D880" s="190" t="s">
        <v>30</v>
      </c>
      <c r="E880" s="197" t="s">
        <v>610</v>
      </c>
      <c r="F880" s="197" t="s">
        <v>4</v>
      </c>
      <c r="H880" t="str">
        <f t="shared" si="13"/>
        <v>1976Feminino2o kyu e acimaKUMITE</v>
      </c>
    </row>
    <row r="881" spans="1:8" ht="15.75" thickBot="1" x14ac:dyDescent="0.3">
      <c r="A881" s="273" t="s">
        <v>2032</v>
      </c>
      <c r="B881" s="189">
        <v>419</v>
      </c>
      <c r="C881" s="187">
        <v>1977</v>
      </c>
      <c r="D881" s="190" t="s">
        <v>30</v>
      </c>
      <c r="E881" s="197" t="s">
        <v>610</v>
      </c>
      <c r="F881" s="197" t="s">
        <v>4</v>
      </c>
      <c r="H881" t="str">
        <f t="shared" si="13"/>
        <v>1977Feminino2o kyu e acimaKUMITE</v>
      </c>
    </row>
    <row r="882" spans="1:8" ht="15.75" thickBot="1" x14ac:dyDescent="0.3">
      <c r="A882" s="273" t="s">
        <v>2033</v>
      </c>
      <c r="B882" s="189">
        <v>419</v>
      </c>
      <c r="C882" s="187">
        <v>1978</v>
      </c>
      <c r="D882" s="190" t="s">
        <v>30</v>
      </c>
      <c r="E882" s="197" t="s">
        <v>610</v>
      </c>
      <c r="F882" s="197" t="s">
        <v>4</v>
      </c>
      <c r="H882" t="str">
        <f t="shared" si="13"/>
        <v>1978Feminino2o kyu e acimaKUMITE</v>
      </c>
    </row>
    <row r="883" spans="1:8" ht="15.75" thickBot="1" x14ac:dyDescent="0.3">
      <c r="A883" s="273" t="s">
        <v>2034</v>
      </c>
      <c r="B883" s="189">
        <v>419</v>
      </c>
      <c r="C883" s="187">
        <v>1979</v>
      </c>
      <c r="D883" s="190" t="s">
        <v>30</v>
      </c>
      <c r="E883" s="197" t="s">
        <v>610</v>
      </c>
      <c r="F883" s="197" t="s">
        <v>4</v>
      </c>
      <c r="H883" t="str">
        <f t="shared" si="13"/>
        <v>1979Feminino2o kyu e acimaKUMITE</v>
      </c>
    </row>
    <row r="884" spans="1:8" ht="15.75" thickBot="1" x14ac:dyDescent="0.3">
      <c r="A884" s="273" t="s">
        <v>1269</v>
      </c>
      <c r="B884" s="189">
        <v>419</v>
      </c>
      <c r="C884" s="187">
        <v>1980</v>
      </c>
      <c r="D884" s="190" t="s">
        <v>30</v>
      </c>
      <c r="E884" s="197" t="s">
        <v>610</v>
      </c>
      <c r="F884" s="197" t="s">
        <v>4</v>
      </c>
      <c r="H884" t="str">
        <f t="shared" si="13"/>
        <v>1980Feminino2o kyu e acimaKUMITE</v>
      </c>
    </row>
    <row r="885" spans="1:8" ht="15.75" thickBot="1" x14ac:dyDescent="0.3">
      <c r="A885" s="273" t="s">
        <v>1270</v>
      </c>
      <c r="B885" s="189">
        <v>419</v>
      </c>
      <c r="C885" s="187">
        <v>1981</v>
      </c>
      <c r="D885" s="190" t="s">
        <v>30</v>
      </c>
      <c r="E885" s="197" t="s">
        <v>610</v>
      </c>
      <c r="F885" s="197" t="s">
        <v>4</v>
      </c>
      <c r="H885" t="str">
        <f t="shared" si="13"/>
        <v>1981Feminino2o kyu e acimaKUMITE</v>
      </c>
    </row>
    <row r="886" spans="1:8" ht="15.75" thickBot="1" x14ac:dyDescent="0.3">
      <c r="A886" s="273" t="s">
        <v>2038</v>
      </c>
      <c r="B886" s="183">
        <v>419</v>
      </c>
      <c r="C886" s="188">
        <v>1972</v>
      </c>
      <c r="D886" s="188" t="s">
        <v>30</v>
      </c>
      <c r="E886" s="196" t="s">
        <v>610</v>
      </c>
      <c r="F886" s="196" t="s">
        <v>4</v>
      </c>
      <c r="H886" t="str">
        <f t="shared" si="13"/>
        <v>1972Feminino2o kyu e acimaKUMITE</v>
      </c>
    </row>
    <row r="887" spans="1:8" ht="15.75" thickBot="1" x14ac:dyDescent="0.3">
      <c r="A887" s="273" t="s">
        <v>2039</v>
      </c>
      <c r="B887" s="183">
        <v>419</v>
      </c>
      <c r="C887" s="188">
        <v>1973</v>
      </c>
      <c r="D887" s="188" t="s">
        <v>30</v>
      </c>
      <c r="E887" s="196" t="s">
        <v>610</v>
      </c>
      <c r="F887" s="196" t="s">
        <v>4</v>
      </c>
      <c r="H887" t="str">
        <f t="shared" si="13"/>
        <v>1973Feminino2o kyu e acimaKUMITE</v>
      </c>
    </row>
    <row r="888" spans="1:8" ht="15.75" thickBot="1" x14ac:dyDescent="0.3">
      <c r="A888" s="273" t="s">
        <v>2040</v>
      </c>
      <c r="B888" s="183">
        <v>419</v>
      </c>
      <c r="C888" s="188">
        <v>1974</v>
      </c>
      <c r="D888" s="188" t="s">
        <v>30</v>
      </c>
      <c r="E888" s="196" t="s">
        <v>610</v>
      </c>
      <c r="F888" s="196" t="s">
        <v>4</v>
      </c>
      <c r="H888" t="str">
        <f t="shared" si="13"/>
        <v>1974Feminino2o kyu e acimaKUMITE</v>
      </c>
    </row>
    <row r="889" spans="1:8" ht="15.75" thickBot="1" x14ac:dyDescent="0.3">
      <c r="A889" s="273" t="s">
        <v>2041</v>
      </c>
      <c r="B889" s="183">
        <v>419</v>
      </c>
      <c r="C889" s="188">
        <v>1975</v>
      </c>
      <c r="D889" s="188" t="s">
        <v>30</v>
      </c>
      <c r="E889" s="196" t="s">
        <v>610</v>
      </c>
      <c r="F889" s="196" t="s">
        <v>4</v>
      </c>
      <c r="H889" t="str">
        <f t="shared" si="13"/>
        <v>1975Feminino2o kyu e acimaKUMITE</v>
      </c>
    </row>
    <row r="890" spans="1:8" ht="15.75" thickBot="1" x14ac:dyDescent="0.3">
      <c r="A890" s="273" t="s">
        <v>2042</v>
      </c>
      <c r="B890" s="183">
        <v>419</v>
      </c>
      <c r="C890" s="188">
        <v>1976</v>
      </c>
      <c r="D890" s="188" t="s">
        <v>30</v>
      </c>
      <c r="E890" s="196" t="s">
        <v>610</v>
      </c>
      <c r="F890" s="196" t="s">
        <v>4</v>
      </c>
      <c r="H890" t="str">
        <f t="shared" si="13"/>
        <v>1976Feminino2o kyu e acimaKUMITE</v>
      </c>
    </row>
    <row r="891" spans="1:8" ht="15.75" thickBot="1" x14ac:dyDescent="0.3">
      <c r="A891" s="273" t="s">
        <v>2043</v>
      </c>
      <c r="B891" s="183">
        <v>419</v>
      </c>
      <c r="C891" s="188">
        <v>1977</v>
      </c>
      <c r="D891" s="188" t="s">
        <v>30</v>
      </c>
      <c r="E891" s="196" t="s">
        <v>610</v>
      </c>
      <c r="F891" s="196" t="s">
        <v>4</v>
      </c>
      <c r="H891" t="str">
        <f t="shared" si="13"/>
        <v>1977Feminino2o kyu e acimaKUMITE</v>
      </c>
    </row>
    <row r="892" spans="1:8" ht="15.75" thickBot="1" x14ac:dyDescent="0.3">
      <c r="A892" s="273" t="s">
        <v>2044</v>
      </c>
      <c r="B892" s="183">
        <v>419</v>
      </c>
      <c r="C892" s="188">
        <v>1978</v>
      </c>
      <c r="D892" s="188" t="s">
        <v>30</v>
      </c>
      <c r="E892" s="196" t="s">
        <v>610</v>
      </c>
      <c r="F892" s="196" t="s">
        <v>4</v>
      </c>
      <c r="H892" t="str">
        <f t="shared" si="13"/>
        <v>1978Feminino2o kyu e acimaKUMITE</v>
      </c>
    </row>
    <row r="893" spans="1:8" ht="15.75" thickBot="1" x14ac:dyDescent="0.3">
      <c r="A893" s="273" t="s">
        <v>2045</v>
      </c>
      <c r="B893" s="183">
        <v>419</v>
      </c>
      <c r="C893" s="188">
        <v>1979</v>
      </c>
      <c r="D893" s="188" t="s">
        <v>30</v>
      </c>
      <c r="E893" s="196" t="s">
        <v>610</v>
      </c>
      <c r="F893" s="196" t="s">
        <v>4</v>
      </c>
      <c r="H893" t="str">
        <f t="shared" si="13"/>
        <v>1979Feminino2o kyu e acimaKUMITE</v>
      </c>
    </row>
    <row r="894" spans="1:8" ht="15.75" thickBot="1" x14ac:dyDescent="0.3">
      <c r="A894" s="273" t="s">
        <v>1294</v>
      </c>
      <c r="B894" s="183">
        <v>419</v>
      </c>
      <c r="C894" s="188">
        <v>1980</v>
      </c>
      <c r="D894" s="188" t="s">
        <v>30</v>
      </c>
      <c r="E894" s="196" t="s">
        <v>610</v>
      </c>
      <c r="F894" s="196" t="s">
        <v>4</v>
      </c>
      <c r="H894" t="str">
        <f t="shared" si="13"/>
        <v>1980Feminino2o kyu e acimaKUMITE</v>
      </c>
    </row>
    <row r="895" spans="1:8" ht="15.75" thickBot="1" x14ac:dyDescent="0.3">
      <c r="A895" s="273" t="s">
        <v>1295</v>
      </c>
      <c r="B895" s="183">
        <v>419</v>
      </c>
      <c r="C895" s="188">
        <v>1981</v>
      </c>
      <c r="D895" s="188" t="s">
        <v>30</v>
      </c>
      <c r="E895" s="196" t="s">
        <v>610</v>
      </c>
      <c r="F895" s="196" t="s">
        <v>4</v>
      </c>
      <c r="H895" t="str">
        <f t="shared" si="13"/>
        <v>1981Feminino2o kyu e acimaKUMITE</v>
      </c>
    </row>
    <row r="896" spans="1:8" ht="15.75" thickBot="1" x14ac:dyDescent="0.3">
      <c r="A896" s="273" t="s">
        <v>2049</v>
      </c>
      <c r="B896" s="189">
        <v>419</v>
      </c>
      <c r="C896" s="187">
        <v>1972</v>
      </c>
      <c r="D896" s="190" t="s">
        <v>30</v>
      </c>
      <c r="E896" s="197" t="s">
        <v>610</v>
      </c>
      <c r="F896" s="197" t="s">
        <v>4</v>
      </c>
      <c r="H896" t="str">
        <f t="shared" si="13"/>
        <v>1972Feminino2o kyu e acimaKUMITE</v>
      </c>
    </row>
    <row r="897" spans="1:8" ht="15.75" thickBot="1" x14ac:dyDescent="0.3">
      <c r="A897" s="273" t="s">
        <v>2050</v>
      </c>
      <c r="B897" s="189">
        <v>419</v>
      </c>
      <c r="C897" s="187">
        <v>1973</v>
      </c>
      <c r="D897" s="190" t="s">
        <v>30</v>
      </c>
      <c r="E897" s="197" t="s">
        <v>610</v>
      </c>
      <c r="F897" s="197" t="s">
        <v>4</v>
      </c>
      <c r="H897" t="str">
        <f t="shared" si="13"/>
        <v>1973Feminino2o kyu e acimaKUMITE</v>
      </c>
    </row>
    <row r="898" spans="1:8" ht="15.75" thickBot="1" x14ac:dyDescent="0.3">
      <c r="A898" s="273" t="s">
        <v>2051</v>
      </c>
      <c r="B898" s="189">
        <v>419</v>
      </c>
      <c r="C898" s="187">
        <v>1974</v>
      </c>
      <c r="D898" s="190" t="s">
        <v>30</v>
      </c>
      <c r="E898" s="197" t="s">
        <v>610</v>
      </c>
      <c r="F898" s="197" t="s">
        <v>4</v>
      </c>
      <c r="H898" t="str">
        <f t="shared" ref="H898:H961" si="14">_xlfn.CONCAT(C898:F898)</f>
        <v>1974Feminino2o kyu e acimaKUMITE</v>
      </c>
    </row>
    <row r="899" spans="1:8" ht="15.75" thickBot="1" x14ac:dyDescent="0.3">
      <c r="A899" s="273" t="s">
        <v>2052</v>
      </c>
      <c r="B899" s="189">
        <v>419</v>
      </c>
      <c r="C899" s="187">
        <v>1975</v>
      </c>
      <c r="D899" s="190" t="s">
        <v>30</v>
      </c>
      <c r="E899" s="197" t="s">
        <v>610</v>
      </c>
      <c r="F899" s="197" t="s">
        <v>4</v>
      </c>
      <c r="H899" t="str">
        <f t="shared" si="14"/>
        <v>1975Feminino2o kyu e acimaKUMITE</v>
      </c>
    </row>
    <row r="900" spans="1:8" ht="15.75" thickBot="1" x14ac:dyDescent="0.3">
      <c r="A900" s="273" t="s">
        <v>2053</v>
      </c>
      <c r="B900" s="189">
        <v>419</v>
      </c>
      <c r="C900" s="187">
        <v>1976</v>
      </c>
      <c r="D900" s="190" t="s">
        <v>30</v>
      </c>
      <c r="E900" s="197" t="s">
        <v>610</v>
      </c>
      <c r="F900" s="197" t="s">
        <v>4</v>
      </c>
      <c r="H900" t="str">
        <f t="shared" si="14"/>
        <v>1976Feminino2o kyu e acimaKUMITE</v>
      </c>
    </row>
    <row r="901" spans="1:8" ht="15.75" thickBot="1" x14ac:dyDescent="0.3">
      <c r="A901" s="273" t="s">
        <v>2054</v>
      </c>
      <c r="B901" s="189">
        <v>419</v>
      </c>
      <c r="C901" s="187">
        <v>1977</v>
      </c>
      <c r="D901" s="190" t="s">
        <v>30</v>
      </c>
      <c r="E901" s="197" t="s">
        <v>610</v>
      </c>
      <c r="F901" s="197" t="s">
        <v>4</v>
      </c>
      <c r="H901" t="str">
        <f t="shared" si="14"/>
        <v>1977Feminino2o kyu e acimaKUMITE</v>
      </c>
    </row>
    <row r="902" spans="1:8" ht="15.75" thickBot="1" x14ac:dyDescent="0.3">
      <c r="A902" s="273" t="s">
        <v>2055</v>
      </c>
      <c r="B902" s="189">
        <v>419</v>
      </c>
      <c r="C902" s="187">
        <v>1978</v>
      </c>
      <c r="D902" s="190" t="s">
        <v>30</v>
      </c>
      <c r="E902" s="197" t="s">
        <v>610</v>
      </c>
      <c r="F902" s="197" t="s">
        <v>4</v>
      </c>
      <c r="H902" t="str">
        <f t="shared" si="14"/>
        <v>1978Feminino2o kyu e acimaKUMITE</v>
      </c>
    </row>
    <row r="903" spans="1:8" ht="15.75" thickBot="1" x14ac:dyDescent="0.3">
      <c r="A903" s="273" t="s">
        <v>2056</v>
      </c>
      <c r="B903" s="189">
        <v>419</v>
      </c>
      <c r="C903" s="187">
        <v>1979</v>
      </c>
      <c r="D903" s="190" t="s">
        <v>30</v>
      </c>
      <c r="E903" s="197" t="s">
        <v>610</v>
      </c>
      <c r="F903" s="197" t="s">
        <v>4</v>
      </c>
      <c r="H903" t="str">
        <f t="shared" si="14"/>
        <v>1979Feminino2o kyu e acimaKUMITE</v>
      </c>
    </row>
    <row r="904" spans="1:8" ht="15.75" thickBot="1" x14ac:dyDescent="0.3">
      <c r="A904" s="273" t="s">
        <v>1319</v>
      </c>
      <c r="B904" s="189">
        <v>419</v>
      </c>
      <c r="C904" s="187">
        <v>1980</v>
      </c>
      <c r="D904" s="190" t="s">
        <v>30</v>
      </c>
      <c r="E904" s="197" t="s">
        <v>610</v>
      </c>
      <c r="F904" s="197" t="s">
        <v>4</v>
      </c>
      <c r="H904" t="str">
        <f t="shared" si="14"/>
        <v>1980Feminino2o kyu e acimaKUMITE</v>
      </c>
    </row>
    <row r="905" spans="1:8" ht="15.75" thickBot="1" x14ac:dyDescent="0.3">
      <c r="A905" s="273" t="s">
        <v>1320</v>
      </c>
      <c r="B905" s="189">
        <v>419</v>
      </c>
      <c r="C905" s="187">
        <v>1981</v>
      </c>
      <c r="D905" s="190" t="s">
        <v>30</v>
      </c>
      <c r="E905" s="197" t="s">
        <v>610</v>
      </c>
      <c r="F905" s="197" t="s">
        <v>4</v>
      </c>
      <c r="H905" t="str">
        <f t="shared" si="14"/>
        <v>1981Feminino2o kyu e acimaKUMITE</v>
      </c>
    </row>
    <row r="906" spans="1:8" ht="15.75" thickBot="1" x14ac:dyDescent="0.3">
      <c r="A906" s="279" t="s">
        <v>1184</v>
      </c>
      <c r="B906" s="183">
        <v>420</v>
      </c>
      <c r="C906" s="188">
        <v>1926</v>
      </c>
      <c r="D906" s="188" t="s">
        <v>30</v>
      </c>
      <c r="E906" s="196" t="s">
        <v>607</v>
      </c>
      <c r="F906" s="196" t="s">
        <v>4</v>
      </c>
      <c r="H906" t="str">
        <f t="shared" si="14"/>
        <v>1926FemininoAté 3o kyuKUMITE</v>
      </c>
    </row>
    <row r="907" spans="1:8" ht="15.75" thickBot="1" x14ac:dyDescent="0.3">
      <c r="A907" s="279" t="s">
        <v>1185</v>
      </c>
      <c r="B907" s="183">
        <v>420</v>
      </c>
      <c r="C907" s="188">
        <v>1927</v>
      </c>
      <c r="D907" s="188" t="s">
        <v>30</v>
      </c>
      <c r="E907" s="196" t="s">
        <v>607</v>
      </c>
      <c r="F907" s="196" t="s">
        <v>4</v>
      </c>
      <c r="H907" t="str">
        <f t="shared" si="14"/>
        <v>1927FemininoAté 3o kyuKUMITE</v>
      </c>
    </row>
    <row r="908" spans="1:8" ht="15.75" thickBot="1" x14ac:dyDescent="0.3">
      <c r="A908" s="279" t="s">
        <v>1186</v>
      </c>
      <c r="B908" s="183">
        <v>420</v>
      </c>
      <c r="C908" s="188">
        <v>1928</v>
      </c>
      <c r="D908" s="188" t="s">
        <v>30</v>
      </c>
      <c r="E908" s="196" t="s">
        <v>607</v>
      </c>
      <c r="F908" s="196" t="s">
        <v>4</v>
      </c>
      <c r="H908" t="str">
        <f t="shared" si="14"/>
        <v>1928FemininoAté 3o kyuKUMITE</v>
      </c>
    </row>
    <row r="909" spans="1:8" ht="15.75" thickBot="1" x14ac:dyDescent="0.3">
      <c r="A909" s="279" t="s">
        <v>1187</v>
      </c>
      <c r="B909" s="183">
        <v>420</v>
      </c>
      <c r="C909" s="188">
        <v>1929</v>
      </c>
      <c r="D909" s="188" t="s">
        <v>30</v>
      </c>
      <c r="E909" s="196" t="s">
        <v>607</v>
      </c>
      <c r="F909" s="196" t="s">
        <v>4</v>
      </c>
      <c r="H909" t="str">
        <f t="shared" si="14"/>
        <v>1929FemininoAté 3o kyuKUMITE</v>
      </c>
    </row>
    <row r="910" spans="1:8" ht="15.75" thickBot="1" x14ac:dyDescent="0.3">
      <c r="A910" s="279" t="s">
        <v>1188</v>
      </c>
      <c r="B910" s="183">
        <v>420</v>
      </c>
      <c r="C910" s="188">
        <v>1930</v>
      </c>
      <c r="D910" s="188" t="s">
        <v>30</v>
      </c>
      <c r="E910" s="196" t="s">
        <v>607</v>
      </c>
      <c r="F910" s="196" t="s">
        <v>4</v>
      </c>
      <c r="H910" t="str">
        <f t="shared" si="14"/>
        <v>1930FemininoAté 3o kyuKUMITE</v>
      </c>
    </row>
    <row r="911" spans="1:8" ht="15.75" thickBot="1" x14ac:dyDescent="0.3">
      <c r="A911" s="279" t="s">
        <v>1189</v>
      </c>
      <c r="B911" s="183">
        <v>420</v>
      </c>
      <c r="C911" s="188">
        <v>1931</v>
      </c>
      <c r="D911" s="188" t="s">
        <v>30</v>
      </c>
      <c r="E911" s="196" t="s">
        <v>607</v>
      </c>
      <c r="F911" s="196" t="s">
        <v>4</v>
      </c>
      <c r="H911" t="str">
        <f t="shared" si="14"/>
        <v>1931FemininoAté 3o kyuKUMITE</v>
      </c>
    </row>
    <row r="912" spans="1:8" ht="15.75" thickBot="1" x14ac:dyDescent="0.3">
      <c r="A912" s="279" t="s">
        <v>1190</v>
      </c>
      <c r="B912" s="183">
        <v>420</v>
      </c>
      <c r="C912" s="188">
        <v>1932</v>
      </c>
      <c r="D912" s="188" t="s">
        <v>30</v>
      </c>
      <c r="E912" s="196" t="s">
        <v>607</v>
      </c>
      <c r="F912" s="196" t="s">
        <v>4</v>
      </c>
      <c r="H912" t="str">
        <f t="shared" si="14"/>
        <v>1932FemininoAté 3o kyuKUMITE</v>
      </c>
    </row>
    <row r="913" spans="1:8" ht="15.75" thickBot="1" x14ac:dyDescent="0.3">
      <c r="A913" s="279" t="s">
        <v>1191</v>
      </c>
      <c r="B913" s="183">
        <v>420</v>
      </c>
      <c r="C913" s="188">
        <v>1933</v>
      </c>
      <c r="D913" s="188" t="s">
        <v>30</v>
      </c>
      <c r="E913" s="196" t="s">
        <v>607</v>
      </c>
      <c r="F913" s="196" t="s">
        <v>4</v>
      </c>
      <c r="H913" t="str">
        <f t="shared" si="14"/>
        <v>1933FemininoAté 3o kyuKUMITE</v>
      </c>
    </row>
    <row r="914" spans="1:8" ht="15.75" thickBot="1" x14ac:dyDescent="0.3">
      <c r="A914" s="279" t="s">
        <v>1192</v>
      </c>
      <c r="B914" s="183">
        <v>420</v>
      </c>
      <c r="C914" s="188">
        <v>1934</v>
      </c>
      <c r="D914" s="188" t="s">
        <v>30</v>
      </c>
      <c r="E914" s="196" t="s">
        <v>607</v>
      </c>
      <c r="F914" s="196" t="s">
        <v>4</v>
      </c>
      <c r="H914" t="str">
        <f t="shared" si="14"/>
        <v>1934FemininoAté 3o kyuKUMITE</v>
      </c>
    </row>
    <row r="915" spans="1:8" ht="15.75" thickBot="1" x14ac:dyDescent="0.3">
      <c r="A915" s="279" t="s">
        <v>1193</v>
      </c>
      <c r="B915" s="183">
        <v>420</v>
      </c>
      <c r="C915" s="188">
        <v>1935</v>
      </c>
      <c r="D915" s="188" t="s">
        <v>30</v>
      </c>
      <c r="E915" s="196" t="s">
        <v>607</v>
      </c>
      <c r="F915" s="196" t="s">
        <v>4</v>
      </c>
      <c r="H915" t="str">
        <f t="shared" si="14"/>
        <v>1935FemininoAté 3o kyuKUMITE</v>
      </c>
    </row>
    <row r="916" spans="1:8" ht="15.75" thickBot="1" x14ac:dyDescent="0.3">
      <c r="A916" s="279" t="s">
        <v>1194</v>
      </c>
      <c r="B916" s="183">
        <v>420</v>
      </c>
      <c r="C916" s="188">
        <v>1936</v>
      </c>
      <c r="D916" s="188" t="s">
        <v>30</v>
      </c>
      <c r="E916" s="196" t="s">
        <v>607</v>
      </c>
      <c r="F916" s="196" t="s">
        <v>4</v>
      </c>
      <c r="H916" t="str">
        <f t="shared" si="14"/>
        <v>1936FemininoAté 3o kyuKUMITE</v>
      </c>
    </row>
    <row r="917" spans="1:8" ht="15.75" thickBot="1" x14ac:dyDescent="0.3">
      <c r="A917" s="279" t="s">
        <v>1195</v>
      </c>
      <c r="B917" s="183">
        <v>420</v>
      </c>
      <c r="C917" s="188">
        <v>1937</v>
      </c>
      <c r="D917" s="188" t="s">
        <v>30</v>
      </c>
      <c r="E917" s="196" t="s">
        <v>607</v>
      </c>
      <c r="F917" s="196" t="s">
        <v>4</v>
      </c>
      <c r="H917" t="str">
        <f t="shared" si="14"/>
        <v>1937FemininoAté 3o kyuKUMITE</v>
      </c>
    </row>
    <row r="918" spans="1:8" ht="15.75" thickBot="1" x14ac:dyDescent="0.3">
      <c r="A918" s="279" t="s">
        <v>1196</v>
      </c>
      <c r="B918" s="183">
        <v>420</v>
      </c>
      <c r="C918" s="188">
        <v>1938</v>
      </c>
      <c r="D918" s="188" t="s">
        <v>30</v>
      </c>
      <c r="E918" s="196" t="s">
        <v>607</v>
      </c>
      <c r="F918" s="196" t="s">
        <v>4</v>
      </c>
      <c r="H918" t="str">
        <f t="shared" si="14"/>
        <v>1938FemininoAté 3o kyuKUMITE</v>
      </c>
    </row>
    <row r="919" spans="1:8" ht="15.75" thickBot="1" x14ac:dyDescent="0.3">
      <c r="A919" s="279" t="s">
        <v>1197</v>
      </c>
      <c r="B919" s="183">
        <v>420</v>
      </c>
      <c r="C919" s="188">
        <v>1939</v>
      </c>
      <c r="D919" s="188" t="s">
        <v>30</v>
      </c>
      <c r="E919" s="196" t="s">
        <v>607</v>
      </c>
      <c r="F919" s="196" t="s">
        <v>4</v>
      </c>
      <c r="H919" t="str">
        <f t="shared" si="14"/>
        <v>1939FemininoAté 3o kyuKUMITE</v>
      </c>
    </row>
    <row r="920" spans="1:8" ht="15.75" thickBot="1" x14ac:dyDescent="0.3">
      <c r="A920" s="279" t="s">
        <v>1198</v>
      </c>
      <c r="B920" s="183">
        <v>420</v>
      </c>
      <c r="C920" s="188">
        <v>1940</v>
      </c>
      <c r="D920" s="188" t="s">
        <v>30</v>
      </c>
      <c r="E920" s="196" t="s">
        <v>607</v>
      </c>
      <c r="F920" s="196" t="s">
        <v>4</v>
      </c>
      <c r="H920" t="str">
        <f t="shared" si="14"/>
        <v>1940FemininoAté 3o kyuKUMITE</v>
      </c>
    </row>
    <row r="921" spans="1:8" ht="15.75" thickBot="1" x14ac:dyDescent="0.3">
      <c r="A921" s="279" t="s">
        <v>1199</v>
      </c>
      <c r="B921" s="183">
        <v>420</v>
      </c>
      <c r="C921" s="188">
        <v>1941</v>
      </c>
      <c r="D921" s="188" t="s">
        <v>30</v>
      </c>
      <c r="E921" s="196" t="s">
        <v>607</v>
      </c>
      <c r="F921" s="196" t="s">
        <v>4</v>
      </c>
      <c r="H921" t="str">
        <f t="shared" si="14"/>
        <v>1941FemininoAté 3o kyuKUMITE</v>
      </c>
    </row>
    <row r="922" spans="1:8" ht="15.75" thickBot="1" x14ac:dyDescent="0.3">
      <c r="A922" s="279" t="s">
        <v>1200</v>
      </c>
      <c r="B922" s="183">
        <v>420</v>
      </c>
      <c r="C922" s="188">
        <v>1942</v>
      </c>
      <c r="D922" s="188" t="s">
        <v>30</v>
      </c>
      <c r="E922" s="196" t="s">
        <v>607</v>
      </c>
      <c r="F922" s="196" t="s">
        <v>4</v>
      </c>
      <c r="H922" t="str">
        <f t="shared" si="14"/>
        <v>1942FemininoAté 3o kyuKUMITE</v>
      </c>
    </row>
    <row r="923" spans="1:8" ht="15.75" thickBot="1" x14ac:dyDescent="0.3">
      <c r="A923" s="279" t="s">
        <v>1201</v>
      </c>
      <c r="B923" s="183">
        <v>420</v>
      </c>
      <c r="C923" s="188">
        <v>1943</v>
      </c>
      <c r="D923" s="188" t="s">
        <v>30</v>
      </c>
      <c r="E923" s="196" t="s">
        <v>607</v>
      </c>
      <c r="F923" s="196" t="s">
        <v>4</v>
      </c>
      <c r="H923" t="str">
        <f t="shared" si="14"/>
        <v>1943FemininoAté 3o kyuKUMITE</v>
      </c>
    </row>
    <row r="924" spans="1:8" ht="15.75" thickBot="1" x14ac:dyDescent="0.3">
      <c r="A924" s="279" t="s">
        <v>1202</v>
      </c>
      <c r="B924" s="183">
        <v>420</v>
      </c>
      <c r="C924" s="188">
        <v>1944</v>
      </c>
      <c r="D924" s="188" t="s">
        <v>30</v>
      </c>
      <c r="E924" s="196" t="s">
        <v>607</v>
      </c>
      <c r="F924" s="196" t="s">
        <v>4</v>
      </c>
      <c r="H924" t="str">
        <f t="shared" si="14"/>
        <v>1944FemininoAté 3o kyuKUMITE</v>
      </c>
    </row>
    <row r="925" spans="1:8" ht="15.75" thickBot="1" x14ac:dyDescent="0.3">
      <c r="A925" s="279" t="s">
        <v>1203</v>
      </c>
      <c r="B925" s="183">
        <v>420</v>
      </c>
      <c r="C925" s="188">
        <v>1945</v>
      </c>
      <c r="D925" s="188" t="s">
        <v>30</v>
      </c>
      <c r="E925" s="196" t="s">
        <v>607</v>
      </c>
      <c r="F925" s="196" t="s">
        <v>4</v>
      </c>
      <c r="H925" t="str">
        <f t="shared" si="14"/>
        <v>1945FemininoAté 3o kyuKUMITE</v>
      </c>
    </row>
    <row r="926" spans="1:8" ht="15.75" thickBot="1" x14ac:dyDescent="0.3">
      <c r="A926" s="279" t="s">
        <v>1204</v>
      </c>
      <c r="B926" s="183">
        <v>420</v>
      </c>
      <c r="C926" s="188">
        <v>1946</v>
      </c>
      <c r="D926" s="188" t="s">
        <v>30</v>
      </c>
      <c r="E926" s="196" t="s">
        <v>607</v>
      </c>
      <c r="F926" s="196" t="s">
        <v>4</v>
      </c>
      <c r="H926" t="str">
        <f t="shared" si="14"/>
        <v>1946FemininoAté 3o kyuKUMITE</v>
      </c>
    </row>
    <row r="927" spans="1:8" ht="15.75" thickBot="1" x14ac:dyDescent="0.3">
      <c r="A927" s="279" t="s">
        <v>1205</v>
      </c>
      <c r="B927" s="183">
        <v>420</v>
      </c>
      <c r="C927" s="188">
        <v>1947</v>
      </c>
      <c r="D927" s="188" t="s">
        <v>30</v>
      </c>
      <c r="E927" s="196" t="s">
        <v>607</v>
      </c>
      <c r="F927" s="196" t="s">
        <v>4</v>
      </c>
      <c r="H927" t="str">
        <f t="shared" si="14"/>
        <v>1947FemininoAté 3o kyuKUMITE</v>
      </c>
    </row>
    <row r="928" spans="1:8" ht="15.75" thickBot="1" x14ac:dyDescent="0.3">
      <c r="A928" s="279" t="s">
        <v>1206</v>
      </c>
      <c r="B928" s="183">
        <v>420</v>
      </c>
      <c r="C928" s="188">
        <v>1948</v>
      </c>
      <c r="D928" s="188" t="s">
        <v>30</v>
      </c>
      <c r="E928" s="196" t="s">
        <v>607</v>
      </c>
      <c r="F928" s="196" t="s">
        <v>4</v>
      </c>
      <c r="H928" t="str">
        <f t="shared" si="14"/>
        <v>1948FemininoAté 3o kyuKUMITE</v>
      </c>
    </row>
    <row r="929" spans="1:8" ht="15.75" thickBot="1" x14ac:dyDescent="0.3">
      <c r="A929" s="279" t="s">
        <v>1207</v>
      </c>
      <c r="B929" s="183">
        <v>420</v>
      </c>
      <c r="C929" s="188">
        <v>1949</v>
      </c>
      <c r="D929" s="188" t="s">
        <v>30</v>
      </c>
      <c r="E929" s="196" t="s">
        <v>607</v>
      </c>
      <c r="F929" s="196" t="s">
        <v>4</v>
      </c>
      <c r="H929" t="str">
        <f t="shared" si="14"/>
        <v>1949FemininoAté 3o kyuKUMITE</v>
      </c>
    </row>
    <row r="930" spans="1:8" ht="15.75" thickBot="1" x14ac:dyDescent="0.3">
      <c r="A930" s="279" t="s">
        <v>1208</v>
      </c>
      <c r="B930" s="183">
        <v>420</v>
      </c>
      <c r="C930" s="188">
        <v>1950</v>
      </c>
      <c r="D930" s="188" t="s">
        <v>30</v>
      </c>
      <c r="E930" s="196" t="s">
        <v>607</v>
      </c>
      <c r="F930" s="196" t="s">
        <v>4</v>
      </c>
      <c r="H930" t="str">
        <f t="shared" si="14"/>
        <v>1950FemininoAté 3o kyuKUMITE</v>
      </c>
    </row>
    <row r="931" spans="1:8" ht="15.75" thickBot="1" x14ac:dyDescent="0.3">
      <c r="A931" s="279" t="s">
        <v>1209</v>
      </c>
      <c r="B931" s="183">
        <v>420</v>
      </c>
      <c r="C931" s="188">
        <v>1951</v>
      </c>
      <c r="D931" s="188" t="s">
        <v>30</v>
      </c>
      <c r="E931" s="196" t="s">
        <v>607</v>
      </c>
      <c r="F931" s="196" t="s">
        <v>4</v>
      </c>
      <c r="H931" t="str">
        <f t="shared" si="14"/>
        <v>1951FemininoAté 3o kyuKUMITE</v>
      </c>
    </row>
    <row r="932" spans="1:8" ht="15.75" thickBot="1" x14ac:dyDescent="0.3">
      <c r="A932" s="279" t="s">
        <v>1210</v>
      </c>
      <c r="B932" s="183">
        <v>420</v>
      </c>
      <c r="C932" s="188">
        <v>1952</v>
      </c>
      <c r="D932" s="188" t="s">
        <v>30</v>
      </c>
      <c r="E932" s="196" t="s">
        <v>607</v>
      </c>
      <c r="F932" s="196" t="s">
        <v>4</v>
      </c>
      <c r="H932" t="str">
        <f t="shared" si="14"/>
        <v>1952FemininoAté 3o kyuKUMITE</v>
      </c>
    </row>
    <row r="933" spans="1:8" ht="15.75" thickBot="1" x14ac:dyDescent="0.3">
      <c r="A933" s="279" t="s">
        <v>1211</v>
      </c>
      <c r="B933" s="183">
        <v>420</v>
      </c>
      <c r="C933" s="188">
        <v>1953</v>
      </c>
      <c r="D933" s="188" t="s">
        <v>30</v>
      </c>
      <c r="E933" s="196" t="s">
        <v>607</v>
      </c>
      <c r="F933" s="196" t="s">
        <v>4</v>
      </c>
      <c r="H933" t="str">
        <f t="shared" si="14"/>
        <v>1953FemininoAté 3o kyuKUMITE</v>
      </c>
    </row>
    <row r="934" spans="1:8" ht="15.75" thickBot="1" x14ac:dyDescent="0.3">
      <c r="A934" s="279" t="s">
        <v>1212</v>
      </c>
      <c r="B934" s="183">
        <v>420</v>
      </c>
      <c r="C934" s="188">
        <v>1954</v>
      </c>
      <c r="D934" s="188" t="s">
        <v>30</v>
      </c>
      <c r="E934" s="196" t="s">
        <v>607</v>
      </c>
      <c r="F934" s="196" t="s">
        <v>4</v>
      </c>
      <c r="H934" t="str">
        <f t="shared" si="14"/>
        <v>1954FemininoAté 3o kyuKUMITE</v>
      </c>
    </row>
    <row r="935" spans="1:8" ht="15.75" thickBot="1" x14ac:dyDescent="0.3">
      <c r="A935" s="279" t="s">
        <v>1213</v>
      </c>
      <c r="B935" s="183">
        <v>420</v>
      </c>
      <c r="C935" s="188">
        <v>1955</v>
      </c>
      <c r="D935" s="188" t="s">
        <v>30</v>
      </c>
      <c r="E935" s="196" t="s">
        <v>607</v>
      </c>
      <c r="F935" s="196" t="s">
        <v>4</v>
      </c>
      <c r="H935" t="str">
        <f t="shared" si="14"/>
        <v>1955FemininoAté 3o kyuKUMITE</v>
      </c>
    </row>
    <row r="936" spans="1:8" ht="15.75" thickBot="1" x14ac:dyDescent="0.3">
      <c r="A936" s="279" t="s">
        <v>1214</v>
      </c>
      <c r="B936" s="183">
        <v>420</v>
      </c>
      <c r="C936" s="188">
        <v>1956</v>
      </c>
      <c r="D936" s="188" t="s">
        <v>30</v>
      </c>
      <c r="E936" s="196" t="s">
        <v>607</v>
      </c>
      <c r="F936" s="196" t="s">
        <v>4</v>
      </c>
      <c r="H936" t="str">
        <f t="shared" si="14"/>
        <v>1956FemininoAté 3o kyuKUMITE</v>
      </c>
    </row>
    <row r="937" spans="1:8" ht="15.75" thickBot="1" x14ac:dyDescent="0.3">
      <c r="A937" s="279" t="s">
        <v>1215</v>
      </c>
      <c r="B937" s="183">
        <v>420</v>
      </c>
      <c r="C937" s="188">
        <v>1957</v>
      </c>
      <c r="D937" s="188" t="s">
        <v>30</v>
      </c>
      <c r="E937" s="196" t="s">
        <v>607</v>
      </c>
      <c r="F937" s="196" t="s">
        <v>4</v>
      </c>
      <c r="H937" t="str">
        <f t="shared" si="14"/>
        <v>1957FemininoAté 3o kyuKUMITE</v>
      </c>
    </row>
    <row r="938" spans="1:8" ht="15.75" thickBot="1" x14ac:dyDescent="0.3">
      <c r="A938" s="279" t="s">
        <v>1216</v>
      </c>
      <c r="B938" s="183">
        <v>420</v>
      </c>
      <c r="C938" s="188">
        <v>1958</v>
      </c>
      <c r="D938" s="188" t="s">
        <v>30</v>
      </c>
      <c r="E938" s="196" t="s">
        <v>607</v>
      </c>
      <c r="F938" s="196" t="s">
        <v>4</v>
      </c>
      <c r="H938" t="str">
        <f t="shared" si="14"/>
        <v>1958FemininoAté 3o kyuKUMITE</v>
      </c>
    </row>
    <row r="939" spans="1:8" ht="15.75" thickBot="1" x14ac:dyDescent="0.3">
      <c r="A939" s="279" t="s">
        <v>1217</v>
      </c>
      <c r="B939" s="183">
        <v>420</v>
      </c>
      <c r="C939" s="188">
        <v>1959</v>
      </c>
      <c r="D939" s="188" t="s">
        <v>30</v>
      </c>
      <c r="E939" s="196" t="s">
        <v>607</v>
      </c>
      <c r="F939" s="196" t="s">
        <v>4</v>
      </c>
      <c r="H939" t="str">
        <f t="shared" si="14"/>
        <v>1959FemininoAté 3o kyuKUMITE</v>
      </c>
    </row>
    <row r="940" spans="1:8" ht="15.75" thickBot="1" x14ac:dyDescent="0.3">
      <c r="A940" s="279" t="s">
        <v>1218</v>
      </c>
      <c r="B940" s="183">
        <v>420</v>
      </c>
      <c r="C940" s="188">
        <v>1960</v>
      </c>
      <c r="D940" s="188" t="s">
        <v>30</v>
      </c>
      <c r="E940" s="196" t="s">
        <v>607</v>
      </c>
      <c r="F940" s="196" t="s">
        <v>4</v>
      </c>
      <c r="H940" t="str">
        <f t="shared" si="14"/>
        <v>1960FemininoAté 3o kyuKUMITE</v>
      </c>
    </row>
    <row r="941" spans="1:8" ht="15.75" thickBot="1" x14ac:dyDescent="0.3">
      <c r="A941" s="279" t="s">
        <v>1219</v>
      </c>
      <c r="B941" s="183">
        <v>420</v>
      </c>
      <c r="C941" s="188">
        <v>1961</v>
      </c>
      <c r="D941" s="188" t="s">
        <v>30</v>
      </c>
      <c r="E941" s="196" t="s">
        <v>607</v>
      </c>
      <c r="F941" s="196" t="s">
        <v>4</v>
      </c>
      <c r="H941" t="str">
        <f t="shared" si="14"/>
        <v>1961FemininoAté 3o kyuKUMITE</v>
      </c>
    </row>
    <row r="942" spans="1:8" ht="15.75" thickBot="1" x14ac:dyDescent="0.3">
      <c r="A942" s="279" t="s">
        <v>1220</v>
      </c>
      <c r="B942" s="183">
        <v>420</v>
      </c>
      <c r="C942" s="188">
        <v>1962</v>
      </c>
      <c r="D942" s="188" t="s">
        <v>30</v>
      </c>
      <c r="E942" s="196" t="s">
        <v>607</v>
      </c>
      <c r="F942" s="196" t="s">
        <v>4</v>
      </c>
      <c r="H942" t="str">
        <f t="shared" si="14"/>
        <v>1962FemininoAté 3o kyuKUMITE</v>
      </c>
    </row>
    <row r="943" spans="1:8" ht="15.75" thickBot="1" x14ac:dyDescent="0.3">
      <c r="A943" s="279" t="s">
        <v>1221</v>
      </c>
      <c r="B943" s="183">
        <v>420</v>
      </c>
      <c r="C943" s="188">
        <v>1963</v>
      </c>
      <c r="D943" s="188" t="s">
        <v>30</v>
      </c>
      <c r="E943" s="196" t="s">
        <v>607</v>
      </c>
      <c r="F943" s="196" t="s">
        <v>4</v>
      </c>
      <c r="H943" t="str">
        <f t="shared" si="14"/>
        <v>1963FemininoAté 3o kyuKUMITE</v>
      </c>
    </row>
    <row r="944" spans="1:8" ht="15.75" thickBot="1" x14ac:dyDescent="0.3">
      <c r="A944" s="279" t="s">
        <v>1222</v>
      </c>
      <c r="B944" s="183">
        <v>420</v>
      </c>
      <c r="C944" s="188">
        <v>1964</v>
      </c>
      <c r="D944" s="188" t="s">
        <v>30</v>
      </c>
      <c r="E944" s="196" t="s">
        <v>607</v>
      </c>
      <c r="F944" s="196" t="s">
        <v>4</v>
      </c>
      <c r="H944" t="str">
        <f t="shared" si="14"/>
        <v>1964FemininoAté 3o kyuKUMITE</v>
      </c>
    </row>
    <row r="945" spans="1:8" ht="15.75" thickBot="1" x14ac:dyDescent="0.3">
      <c r="A945" s="279" t="s">
        <v>1223</v>
      </c>
      <c r="B945" s="183">
        <v>420</v>
      </c>
      <c r="C945" s="188">
        <v>1965</v>
      </c>
      <c r="D945" s="188" t="s">
        <v>30</v>
      </c>
      <c r="E945" s="196" t="s">
        <v>607</v>
      </c>
      <c r="F945" s="196" t="s">
        <v>4</v>
      </c>
      <c r="H945" t="str">
        <f t="shared" si="14"/>
        <v>1965FemininoAté 3o kyuKUMITE</v>
      </c>
    </row>
    <row r="946" spans="1:8" ht="15.75" thickBot="1" x14ac:dyDescent="0.3">
      <c r="A946" s="279" t="s">
        <v>1224</v>
      </c>
      <c r="B946" s="183">
        <v>420</v>
      </c>
      <c r="C946" s="188">
        <v>1966</v>
      </c>
      <c r="D946" s="188" t="s">
        <v>30</v>
      </c>
      <c r="E946" s="196" t="s">
        <v>607</v>
      </c>
      <c r="F946" s="196" t="s">
        <v>4</v>
      </c>
      <c r="H946" t="str">
        <f t="shared" si="14"/>
        <v>1966FemininoAté 3o kyuKUMITE</v>
      </c>
    </row>
    <row r="947" spans="1:8" ht="15.75" thickBot="1" x14ac:dyDescent="0.3">
      <c r="A947" s="279" t="s">
        <v>1225</v>
      </c>
      <c r="B947" s="183">
        <v>420</v>
      </c>
      <c r="C947" s="188">
        <v>1967</v>
      </c>
      <c r="D947" s="188" t="s">
        <v>30</v>
      </c>
      <c r="E947" s="196" t="s">
        <v>607</v>
      </c>
      <c r="F947" s="196" t="s">
        <v>4</v>
      </c>
      <c r="H947" t="str">
        <f t="shared" si="14"/>
        <v>1967FemininoAté 3o kyuKUMITE</v>
      </c>
    </row>
    <row r="948" spans="1:8" ht="15.75" thickBot="1" x14ac:dyDescent="0.3">
      <c r="A948" s="279" t="s">
        <v>1226</v>
      </c>
      <c r="B948" s="183">
        <v>420</v>
      </c>
      <c r="C948" s="188">
        <v>1968</v>
      </c>
      <c r="D948" s="188" t="s">
        <v>30</v>
      </c>
      <c r="E948" s="196" t="s">
        <v>607</v>
      </c>
      <c r="F948" s="196" t="s">
        <v>4</v>
      </c>
      <c r="H948" t="str">
        <f t="shared" si="14"/>
        <v>1968FemininoAté 3o kyuKUMITE</v>
      </c>
    </row>
    <row r="949" spans="1:8" ht="15.75" thickBot="1" x14ac:dyDescent="0.3">
      <c r="A949" s="279" t="s">
        <v>1227</v>
      </c>
      <c r="B949" s="183">
        <v>420</v>
      </c>
      <c r="C949" s="188">
        <v>1969</v>
      </c>
      <c r="D949" s="188" t="s">
        <v>30</v>
      </c>
      <c r="E949" s="196" t="s">
        <v>607</v>
      </c>
      <c r="F949" s="196" t="s">
        <v>4</v>
      </c>
      <c r="H949" t="str">
        <f t="shared" si="14"/>
        <v>1969FemininoAté 3o kyuKUMITE</v>
      </c>
    </row>
    <row r="950" spans="1:8" ht="15.75" thickBot="1" x14ac:dyDescent="0.3">
      <c r="A950" s="279" t="s">
        <v>1228</v>
      </c>
      <c r="B950" s="183">
        <v>420</v>
      </c>
      <c r="C950" s="188">
        <v>1970</v>
      </c>
      <c r="D950" s="188" t="s">
        <v>30</v>
      </c>
      <c r="E950" s="196" t="s">
        <v>607</v>
      </c>
      <c r="F950" s="196" t="s">
        <v>4</v>
      </c>
      <c r="H950" t="str">
        <f t="shared" si="14"/>
        <v>1970FemininoAté 3o kyuKUMITE</v>
      </c>
    </row>
    <row r="951" spans="1:8" ht="15.75" thickBot="1" x14ac:dyDescent="0.3">
      <c r="A951" s="279" t="s">
        <v>1229</v>
      </c>
      <c r="B951" s="183">
        <v>420</v>
      </c>
      <c r="C951" s="188">
        <v>1971</v>
      </c>
      <c r="D951" s="188" t="s">
        <v>30</v>
      </c>
      <c r="E951" s="196" t="s">
        <v>607</v>
      </c>
      <c r="F951" s="196" t="s">
        <v>4</v>
      </c>
      <c r="H951" t="str">
        <f t="shared" si="14"/>
        <v>1971FemininoAté 3o kyuKUMITE</v>
      </c>
    </row>
    <row r="952" spans="1:8" ht="15.75" thickBot="1" x14ac:dyDescent="0.3">
      <c r="A952" s="273" t="s">
        <v>2058</v>
      </c>
      <c r="B952" s="189">
        <v>421</v>
      </c>
      <c r="C952" s="187">
        <v>1926</v>
      </c>
      <c r="D952" s="190" t="s">
        <v>30</v>
      </c>
      <c r="E952" s="197" t="s">
        <v>610</v>
      </c>
      <c r="F952" s="197" t="s">
        <v>4</v>
      </c>
      <c r="H952" t="str">
        <f t="shared" si="14"/>
        <v>1926Feminino2o kyu e acimaKUMITE</v>
      </c>
    </row>
    <row r="953" spans="1:8" ht="15.75" thickBot="1" x14ac:dyDescent="0.3">
      <c r="A953" s="273" t="s">
        <v>2059</v>
      </c>
      <c r="B953" s="189">
        <v>421</v>
      </c>
      <c r="C953" s="187">
        <v>1927</v>
      </c>
      <c r="D953" s="190" t="s">
        <v>30</v>
      </c>
      <c r="E953" s="197" t="s">
        <v>610</v>
      </c>
      <c r="F953" s="197" t="s">
        <v>4</v>
      </c>
      <c r="H953" t="str">
        <f t="shared" si="14"/>
        <v>1927Feminino2o kyu e acimaKUMITE</v>
      </c>
    </row>
    <row r="954" spans="1:8" ht="15.75" thickBot="1" x14ac:dyDescent="0.3">
      <c r="A954" s="273" t="s">
        <v>2060</v>
      </c>
      <c r="B954" s="189">
        <v>421</v>
      </c>
      <c r="C954" s="187">
        <v>1928</v>
      </c>
      <c r="D954" s="190" t="s">
        <v>30</v>
      </c>
      <c r="E954" s="197" t="s">
        <v>610</v>
      </c>
      <c r="F954" s="197" t="s">
        <v>4</v>
      </c>
      <c r="H954" t="str">
        <f t="shared" si="14"/>
        <v>1928Feminino2o kyu e acimaKUMITE</v>
      </c>
    </row>
    <row r="955" spans="1:8" ht="15.75" thickBot="1" x14ac:dyDescent="0.3">
      <c r="A955" s="273" t="s">
        <v>2061</v>
      </c>
      <c r="B955" s="189">
        <v>421</v>
      </c>
      <c r="C955" s="187">
        <v>1929</v>
      </c>
      <c r="D955" s="190" t="s">
        <v>30</v>
      </c>
      <c r="E955" s="197" t="s">
        <v>610</v>
      </c>
      <c r="F955" s="197" t="s">
        <v>4</v>
      </c>
      <c r="H955" t="str">
        <f t="shared" si="14"/>
        <v>1929Feminino2o kyu e acimaKUMITE</v>
      </c>
    </row>
    <row r="956" spans="1:8" ht="15.75" thickBot="1" x14ac:dyDescent="0.3">
      <c r="A956" s="273" t="s">
        <v>2062</v>
      </c>
      <c r="B956" s="189">
        <v>421</v>
      </c>
      <c r="C956" s="187">
        <v>1930</v>
      </c>
      <c r="D956" s="190" t="s">
        <v>30</v>
      </c>
      <c r="E956" s="197" t="s">
        <v>610</v>
      </c>
      <c r="F956" s="197" t="s">
        <v>4</v>
      </c>
      <c r="H956" t="str">
        <f t="shared" si="14"/>
        <v>1930Feminino2o kyu e acimaKUMITE</v>
      </c>
    </row>
    <row r="957" spans="1:8" ht="15.75" thickBot="1" x14ac:dyDescent="0.3">
      <c r="A957" s="273" t="s">
        <v>2063</v>
      </c>
      <c r="B957" s="189">
        <v>421</v>
      </c>
      <c r="C957" s="187">
        <v>1931</v>
      </c>
      <c r="D957" s="190" t="s">
        <v>30</v>
      </c>
      <c r="E957" s="197" t="s">
        <v>610</v>
      </c>
      <c r="F957" s="197" t="s">
        <v>4</v>
      </c>
      <c r="H957" t="str">
        <f t="shared" si="14"/>
        <v>1931Feminino2o kyu e acimaKUMITE</v>
      </c>
    </row>
    <row r="958" spans="1:8" ht="15.75" thickBot="1" x14ac:dyDescent="0.3">
      <c r="A958" s="273" t="s">
        <v>2064</v>
      </c>
      <c r="B958" s="189">
        <v>421</v>
      </c>
      <c r="C958" s="187">
        <v>1932</v>
      </c>
      <c r="D958" s="190" t="s">
        <v>30</v>
      </c>
      <c r="E958" s="197" t="s">
        <v>610</v>
      </c>
      <c r="F958" s="197" t="s">
        <v>4</v>
      </c>
      <c r="H958" t="str">
        <f t="shared" si="14"/>
        <v>1932Feminino2o kyu e acimaKUMITE</v>
      </c>
    </row>
    <row r="959" spans="1:8" ht="15.75" thickBot="1" x14ac:dyDescent="0.3">
      <c r="A959" s="273" t="s">
        <v>2065</v>
      </c>
      <c r="B959" s="189">
        <v>421</v>
      </c>
      <c r="C959" s="187">
        <v>1933</v>
      </c>
      <c r="D959" s="190" t="s">
        <v>30</v>
      </c>
      <c r="E959" s="197" t="s">
        <v>610</v>
      </c>
      <c r="F959" s="197" t="s">
        <v>4</v>
      </c>
      <c r="H959" t="str">
        <f t="shared" si="14"/>
        <v>1933Feminino2o kyu e acimaKUMITE</v>
      </c>
    </row>
    <row r="960" spans="1:8" ht="15.75" thickBot="1" x14ac:dyDescent="0.3">
      <c r="A960" s="273" t="s">
        <v>2066</v>
      </c>
      <c r="B960" s="189">
        <v>421</v>
      </c>
      <c r="C960" s="187">
        <v>1934</v>
      </c>
      <c r="D960" s="190" t="s">
        <v>30</v>
      </c>
      <c r="E960" s="197" t="s">
        <v>610</v>
      </c>
      <c r="F960" s="197" t="s">
        <v>4</v>
      </c>
      <c r="H960" t="str">
        <f t="shared" si="14"/>
        <v>1934Feminino2o kyu e acimaKUMITE</v>
      </c>
    </row>
    <row r="961" spans="1:8" ht="15.75" thickBot="1" x14ac:dyDescent="0.3">
      <c r="A961" s="273" t="s">
        <v>2067</v>
      </c>
      <c r="B961" s="189">
        <v>421</v>
      </c>
      <c r="C961" s="187">
        <v>1935</v>
      </c>
      <c r="D961" s="190" t="s">
        <v>30</v>
      </c>
      <c r="E961" s="197" t="s">
        <v>610</v>
      </c>
      <c r="F961" s="197" t="s">
        <v>4</v>
      </c>
      <c r="H961" t="str">
        <f t="shared" si="14"/>
        <v>1935Feminino2o kyu e acimaKUMITE</v>
      </c>
    </row>
    <row r="962" spans="1:8" ht="15.75" thickBot="1" x14ac:dyDescent="0.3">
      <c r="A962" s="273" t="s">
        <v>2068</v>
      </c>
      <c r="B962" s="189">
        <v>421</v>
      </c>
      <c r="C962" s="187">
        <v>1936</v>
      </c>
      <c r="D962" s="190" t="s">
        <v>30</v>
      </c>
      <c r="E962" s="197" t="s">
        <v>610</v>
      </c>
      <c r="F962" s="197" t="s">
        <v>4</v>
      </c>
      <c r="H962" t="str">
        <f t="shared" ref="H962:H1025" si="15">_xlfn.CONCAT(C962:F962)</f>
        <v>1936Feminino2o kyu e acimaKUMITE</v>
      </c>
    </row>
    <row r="963" spans="1:8" ht="15.75" thickBot="1" x14ac:dyDescent="0.3">
      <c r="A963" s="273" t="s">
        <v>2069</v>
      </c>
      <c r="B963" s="189">
        <v>421</v>
      </c>
      <c r="C963" s="187">
        <v>1937</v>
      </c>
      <c r="D963" s="190" t="s">
        <v>30</v>
      </c>
      <c r="E963" s="197" t="s">
        <v>610</v>
      </c>
      <c r="F963" s="197" t="s">
        <v>4</v>
      </c>
      <c r="H963" t="str">
        <f t="shared" si="15"/>
        <v>1937Feminino2o kyu e acimaKUMITE</v>
      </c>
    </row>
    <row r="964" spans="1:8" ht="15.75" thickBot="1" x14ac:dyDescent="0.3">
      <c r="A964" s="273" t="s">
        <v>2070</v>
      </c>
      <c r="B964" s="189">
        <v>421</v>
      </c>
      <c r="C964" s="187">
        <v>1938</v>
      </c>
      <c r="D964" s="190" t="s">
        <v>30</v>
      </c>
      <c r="E964" s="197" t="s">
        <v>610</v>
      </c>
      <c r="F964" s="197" t="s">
        <v>4</v>
      </c>
      <c r="H964" t="str">
        <f t="shared" si="15"/>
        <v>1938Feminino2o kyu e acimaKUMITE</v>
      </c>
    </row>
    <row r="965" spans="1:8" ht="15.75" thickBot="1" x14ac:dyDescent="0.3">
      <c r="A965" s="273" t="s">
        <v>2071</v>
      </c>
      <c r="B965" s="189">
        <v>421</v>
      </c>
      <c r="C965" s="187">
        <v>1939</v>
      </c>
      <c r="D965" s="190" t="s">
        <v>30</v>
      </c>
      <c r="E965" s="197" t="s">
        <v>610</v>
      </c>
      <c r="F965" s="197" t="s">
        <v>4</v>
      </c>
      <c r="H965" t="str">
        <f t="shared" si="15"/>
        <v>1939Feminino2o kyu e acimaKUMITE</v>
      </c>
    </row>
    <row r="966" spans="1:8" ht="15.75" thickBot="1" x14ac:dyDescent="0.3">
      <c r="A966" s="273" t="s">
        <v>2072</v>
      </c>
      <c r="B966" s="189">
        <v>421</v>
      </c>
      <c r="C966" s="187">
        <v>1940</v>
      </c>
      <c r="D966" s="190" t="s">
        <v>30</v>
      </c>
      <c r="E966" s="197" t="s">
        <v>610</v>
      </c>
      <c r="F966" s="197" t="s">
        <v>4</v>
      </c>
      <c r="H966" t="str">
        <f t="shared" si="15"/>
        <v>1940Feminino2o kyu e acimaKUMITE</v>
      </c>
    </row>
    <row r="967" spans="1:8" ht="15.75" thickBot="1" x14ac:dyDescent="0.3">
      <c r="A967" s="273" t="s">
        <v>2073</v>
      </c>
      <c r="B967" s="189">
        <v>421</v>
      </c>
      <c r="C967" s="187">
        <v>1941</v>
      </c>
      <c r="D967" s="190" t="s">
        <v>30</v>
      </c>
      <c r="E967" s="197" t="s">
        <v>610</v>
      </c>
      <c r="F967" s="197" t="s">
        <v>4</v>
      </c>
      <c r="H967" t="str">
        <f t="shared" si="15"/>
        <v>1941Feminino2o kyu e acimaKUMITE</v>
      </c>
    </row>
    <row r="968" spans="1:8" ht="15.75" thickBot="1" x14ac:dyDescent="0.3">
      <c r="A968" s="273" t="s">
        <v>2074</v>
      </c>
      <c r="B968" s="189">
        <v>421</v>
      </c>
      <c r="C968" s="187">
        <v>1942</v>
      </c>
      <c r="D968" s="190" t="s">
        <v>30</v>
      </c>
      <c r="E968" s="197" t="s">
        <v>610</v>
      </c>
      <c r="F968" s="197" t="s">
        <v>4</v>
      </c>
      <c r="H968" t="str">
        <f t="shared" si="15"/>
        <v>1942Feminino2o kyu e acimaKUMITE</v>
      </c>
    </row>
    <row r="969" spans="1:8" ht="15.75" thickBot="1" x14ac:dyDescent="0.3">
      <c r="A969" s="273" t="s">
        <v>2075</v>
      </c>
      <c r="B969" s="189">
        <v>421</v>
      </c>
      <c r="C969" s="187">
        <v>1943</v>
      </c>
      <c r="D969" s="190" t="s">
        <v>30</v>
      </c>
      <c r="E969" s="197" t="s">
        <v>610</v>
      </c>
      <c r="F969" s="197" t="s">
        <v>4</v>
      </c>
      <c r="H969" t="str">
        <f t="shared" si="15"/>
        <v>1943Feminino2o kyu e acimaKUMITE</v>
      </c>
    </row>
    <row r="970" spans="1:8" ht="15.75" thickBot="1" x14ac:dyDescent="0.3">
      <c r="A970" s="273" t="s">
        <v>2076</v>
      </c>
      <c r="B970" s="189">
        <v>421</v>
      </c>
      <c r="C970" s="187">
        <v>1944</v>
      </c>
      <c r="D970" s="190" t="s">
        <v>30</v>
      </c>
      <c r="E970" s="197" t="s">
        <v>610</v>
      </c>
      <c r="F970" s="197" t="s">
        <v>4</v>
      </c>
      <c r="H970" t="str">
        <f t="shared" si="15"/>
        <v>1944Feminino2o kyu e acimaKUMITE</v>
      </c>
    </row>
    <row r="971" spans="1:8" ht="15.75" thickBot="1" x14ac:dyDescent="0.3">
      <c r="A971" s="273" t="s">
        <v>2077</v>
      </c>
      <c r="B971" s="189">
        <v>421</v>
      </c>
      <c r="C971" s="187">
        <v>1945</v>
      </c>
      <c r="D971" s="190" t="s">
        <v>30</v>
      </c>
      <c r="E971" s="197" t="s">
        <v>610</v>
      </c>
      <c r="F971" s="197" t="s">
        <v>4</v>
      </c>
      <c r="H971" t="str">
        <f t="shared" si="15"/>
        <v>1945Feminino2o kyu e acimaKUMITE</v>
      </c>
    </row>
    <row r="972" spans="1:8" ht="15.75" thickBot="1" x14ac:dyDescent="0.3">
      <c r="A972" s="273" t="s">
        <v>2078</v>
      </c>
      <c r="B972" s="189">
        <v>421</v>
      </c>
      <c r="C972" s="187">
        <v>1946</v>
      </c>
      <c r="D972" s="190" t="s">
        <v>30</v>
      </c>
      <c r="E972" s="197" t="s">
        <v>610</v>
      </c>
      <c r="F972" s="197" t="s">
        <v>4</v>
      </c>
      <c r="H972" t="str">
        <f t="shared" si="15"/>
        <v>1946Feminino2o kyu e acimaKUMITE</v>
      </c>
    </row>
    <row r="973" spans="1:8" ht="15.75" thickBot="1" x14ac:dyDescent="0.3">
      <c r="A973" s="273" t="s">
        <v>2079</v>
      </c>
      <c r="B973" s="189">
        <v>421</v>
      </c>
      <c r="C973" s="187">
        <v>1947</v>
      </c>
      <c r="D973" s="190" t="s">
        <v>30</v>
      </c>
      <c r="E973" s="197" t="s">
        <v>610</v>
      </c>
      <c r="F973" s="197" t="s">
        <v>4</v>
      </c>
      <c r="H973" t="str">
        <f t="shared" si="15"/>
        <v>1947Feminino2o kyu e acimaKUMITE</v>
      </c>
    </row>
    <row r="974" spans="1:8" ht="15.75" thickBot="1" x14ac:dyDescent="0.3">
      <c r="A974" s="273" t="s">
        <v>2080</v>
      </c>
      <c r="B974" s="189">
        <v>421</v>
      </c>
      <c r="C974" s="187">
        <v>1948</v>
      </c>
      <c r="D974" s="190" t="s">
        <v>30</v>
      </c>
      <c r="E974" s="197" t="s">
        <v>610</v>
      </c>
      <c r="F974" s="197" t="s">
        <v>4</v>
      </c>
      <c r="H974" t="str">
        <f t="shared" si="15"/>
        <v>1948Feminino2o kyu e acimaKUMITE</v>
      </c>
    </row>
    <row r="975" spans="1:8" ht="15.75" thickBot="1" x14ac:dyDescent="0.3">
      <c r="A975" s="273" t="s">
        <v>2081</v>
      </c>
      <c r="B975" s="189">
        <v>421</v>
      </c>
      <c r="C975" s="187">
        <v>1949</v>
      </c>
      <c r="D975" s="190" t="s">
        <v>30</v>
      </c>
      <c r="E975" s="197" t="s">
        <v>610</v>
      </c>
      <c r="F975" s="197" t="s">
        <v>4</v>
      </c>
      <c r="H975" t="str">
        <f t="shared" si="15"/>
        <v>1949Feminino2o kyu e acimaKUMITE</v>
      </c>
    </row>
    <row r="976" spans="1:8" ht="15.75" thickBot="1" x14ac:dyDescent="0.3">
      <c r="A976" s="273" t="s">
        <v>2082</v>
      </c>
      <c r="B976" s="189">
        <v>421</v>
      </c>
      <c r="C976" s="187">
        <v>1950</v>
      </c>
      <c r="D976" s="190" t="s">
        <v>30</v>
      </c>
      <c r="E976" s="197" t="s">
        <v>610</v>
      </c>
      <c r="F976" s="197" t="s">
        <v>4</v>
      </c>
      <c r="H976" t="str">
        <f t="shared" si="15"/>
        <v>1950Feminino2o kyu e acimaKUMITE</v>
      </c>
    </row>
    <row r="977" spans="1:8" ht="15.75" thickBot="1" x14ac:dyDescent="0.3">
      <c r="A977" s="273" t="s">
        <v>2083</v>
      </c>
      <c r="B977" s="189">
        <v>421</v>
      </c>
      <c r="C977" s="187">
        <v>1951</v>
      </c>
      <c r="D977" s="190" t="s">
        <v>30</v>
      </c>
      <c r="E977" s="197" t="s">
        <v>610</v>
      </c>
      <c r="F977" s="197" t="s">
        <v>4</v>
      </c>
      <c r="H977" t="str">
        <f t="shared" si="15"/>
        <v>1951Feminino2o kyu e acimaKUMITE</v>
      </c>
    </row>
    <row r="978" spans="1:8" ht="15.75" thickBot="1" x14ac:dyDescent="0.3">
      <c r="A978" s="273" t="s">
        <v>2084</v>
      </c>
      <c r="B978" s="189">
        <v>421</v>
      </c>
      <c r="C978" s="187">
        <v>1952</v>
      </c>
      <c r="D978" s="190" t="s">
        <v>30</v>
      </c>
      <c r="E978" s="197" t="s">
        <v>610</v>
      </c>
      <c r="F978" s="197" t="s">
        <v>4</v>
      </c>
      <c r="H978" t="str">
        <f t="shared" si="15"/>
        <v>1952Feminino2o kyu e acimaKUMITE</v>
      </c>
    </row>
    <row r="979" spans="1:8" ht="15.75" thickBot="1" x14ac:dyDescent="0.3">
      <c r="A979" s="273" t="s">
        <v>2085</v>
      </c>
      <c r="B979" s="189">
        <v>421</v>
      </c>
      <c r="C979" s="187">
        <v>1953</v>
      </c>
      <c r="D979" s="190" t="s">
        <v>30</v>
      </c>
      <c r="E979" s="197" t="s">
        <v>610</v>
      </c>
      <c r="F979" s="197" t="s">
        <v>4</v>
      </c>
      <c r="H979" t="str">
        <f t="shared" si="15"/>
        <v>1953Feminino2o kyu e acimaKUMITE</v>
      </c>
    </row>
    <row r="980" spans="1:8" ht="15.75" thickBot="1" x14ac:dyDescent="0.3">
      <c r="A980" s="273" t="s">
        <v>2086</v>
      </c>
      <c r="B980" s="189">
        <v>421</v>
      </c>
      <c r="C980" s="187">
        <v>1954</v>
      </c>
      <c r="D980" s="190" t="s">
        <v>30</v>
      </c>
      <c r="E980" s="197" t="s">
        <v>610</v>
      </c>
      <c r="F980" s="197" t="s">
        <v>4</v>
      </c>
      <c r="H980" t="str">
        <f t="shared" si="15"/>
        <v>1954Feminino2o kyu e acimaKUMITE</v>
      </c>
    </row>
    <row r="981" spans="1:8" ht="15.75" thickBot="1" x14ac:dyDescent="0.3">
      <c r="A981" s="273" t="s">
        <v>2087</v>
      </c>
      <c r="B981" s="189">
        <v>421</v>
      </c>
      <c r="C981" s="187">
        <v>1955</v>
      </c>
      <c r="D981" s="190" t="s">
        <v>30</v>
      </c>
      <c r="E981" s="197" t="s">
        <v>610</v>
      </c>
      <c r="F981" s="197" t="s">
        <v>4</v>
      </c>
      <c r="H981" t="str">
        <f t="shared" si="15"/>
        <v>1955Feminino2o kyu e acimaKUMITE</v>
      </c>
    </row>
    <row r="982" spans="1:8" ht="15.75" thickBot="1" x14ac:dyDescent="0.3">
      <c r="A982" s="273" t="s">
        <v>2088</v>
      </c>
      <c r="B982" s="189">
        <v>421</v>
      </c>
      <c r="C982" s="187">
        <v>1956</v>
      </c>
      <c r="D982" s="190" t="s">
        <v>30</v>
      </c>
      <c r="E982" s="197" t="s">
        <v>610</v>
      </c>
      <c r="F982" s="197" t="s">
        <v>4</v>
      </c>
      <c r="H982" t="str">
        <f t="shared" si="15"/>
        <v>1956Feminino2o kyu e acimaKUMITE</v>
      </c>
    </row>
    <row r="983" spans="1:8" ht="15.75" thickBot="1" x14ac:dyDescent="0.3">
      <c r="A983" s="273" t="s">
        <v>2089</v>
      </c>
      <c r="B983" s="189">
        <v>421</v>
      </c>
      <c r="C983" s="187">
        <v>1957</v>
      </c>
      <c r="D983" s="190" t="s">
        <v>30</v>
      </c>
      <c r="E983" s="197" t="s">
        <v>610</v>
      </c>
      <c r="F983" s="197" t="s">
        <v>4</v>
      </c>
      <c r="H983" t="str">
        <f t="shared" si="15"/>
        <v>1957Feminino2o kyu e acimaKUMITE</v>
      </c>
    </row>
    <row r="984" spans="1:8" ht="15.75" thickBot="1" x14ac:dyDescent="0.3">
      <c r="A984" s="273" t="s">
        <v>2090</v>
      </c>
      <c r="B984" s="189">
        <v>421</v>
      </c>
      <c r="C984" s="187">
        <v>1958</v>
      </c>
      <c r="D984" s="190" t="s">
        <v>30</v>
      </c>
      <c r="E984" s="197" t="s">
        <v>610</v>
      </c>
      <c r="F984" s="197" t="s">
        <v>4</v>
      </c>
      <c r="H984" t="str">
        <f t="shared" si="15"/>
        <v>1958Feminino2o kyu e acimaKUMITE</v>
      </c>
    </row>
    <row r="985" spans="1:8" ht="15.75" thickBot="1" x14ac:dyDescent="0.3">
      <c r="A985" s="273" t="s">
        <v>2091</v>
      </c>
      <c r="B985" s="189">
        <v>421</v>
      </c>
      <c r="C985" s="187">
        <v>1959</v>
      </c>
      <c r="D985" s="190" t="s">
        <v>30</v>
      </c>
      <c r="E985" s="197" t="s">
        <v>610</v>
      </c>
      <c r="F985" s="197" t="s">
        <v>4</v>
      </c>
      <c r="H985" t="str">
        <f t="shared" si="15"/>
        <v>1959Feminino2o kyu e acimaKUMITE</v>
      </c>
    </row>
    <row r="986" spans="1:8" ht="15.75" thickBot="1" x14ac:dyDescent="0.3">
      <c r="A986" s="273" t="s">
        <v>2092</v>
      </c>
      <c r="B986" s="189">
        <v>421</v>
      </c>
      <c r="C986" s="187">
        <v>1960</v>
      </c>
      <c r="D986" s="190" t="s">
        <v>30</v>
      </c>
      <c r="E986" s="197" t="s">
        <v>610</v>
      </c>
      <c r="F986" s="197" t="s">
        <v>4</v>
      </c>
      <c r="H986" t="str">
        <f t="shared" si="15"/>
        <v>1960Feminino2o kyu e acimaKUMITE</v>
      </c>
    </row>
    <row r="987" spans="1:8" ht="15.75" thickBot="1" x14ac:dyDescent="0.3">
      <c r="A987" s="273" t="s">
        <v>2093</v>
      </c>
      <c r="B987" s="189">
        <v>421</v>
      </c>
      <c r="C987" s="187">
        <v>1961</v>
      </c>
      <c r="D987" s="190" t="s">
        <v>30</v>
      </c>
      <c r="E987" s="197" t="s">
        <v>610</v>
      </c>
      <c r="F987" s="197" t="s">
        <v>4</v>
      </c>
      <c r="H987" t="str">
        <f t="shared" si="15"/>
        <v>1961Feminino2o kyu e acimaKUMITE</v>
      </c>
    </row>
    <row r="988" spans="1:8" ht="15.75" thickBot="1" x14ac:dyDescent="0.3">
      <c r="A988" s="273" t="s">
        <v>2094</v>
      </c>
      <c r="B988" s="189">
        <v>421</v>
      </c>
      <c r="C988" s="187">
        <v>1962</v>
      </c>
      <c r="D988" s="190" t="s">
        <v>30</v>
      </c>
      <c r="E988" s="197" t="s">
        <v>610</v>
      </c>
      <c r="F988" s="197" t="s">
        <v>4</v>
      </c>
      <c r="H988" t="str">
        <f t="shared" si="15"/>
        <v>1962Feminino2o kyu e acimaKUMITE</v>
      </c>
    </row>
    <row r="989" spans="1:8" ht="15.75" thickBot="1" x14ac:dyDescent="0.3">
      <c r="A989" s="273" t="s">
        <v>2095</v>
      </c>
      <c r="B989" s="189">
        <v>421</v>
      </c>
      <c r="C989" s="187">
        <v>1963</v>
      </c>
      <c r="D989" s="190" t="s">
        <v>30</v>
      </c>
      <c r="E989" s="197" t="s">
        <v>610</v>
      </c>
      <c r="F989" s="197" t="s">
        <v>4</v>
      </c>
      <c r="H989" t="str">
        <f t="shared" si="15"/>
        <v>1963Feminino2o kyu e acimaKUMITE</v>
      </c>
    </row>
    <row r="990" spans="1:8" ht="15.75" thickBot="1" x14ac:dyDescent="0.3">
      <c r="A990" s="273" t="s">
        <v>2096</v>
      </c>
      <c r="B990" s="189">
        <v>421</v>
      </c>
      <c r="C990" s="187">
        <v>1964</v>
      </c>
      <c r="D990" s="190" t="s">
        <v>30</v>
      </c>
      <c r="E990" s="197" t="s">
        <v>610</v>
      </c>
      <c r="F990" s="197" t="s">
        <v>4</v>
      </c>
      <c r="H990" t="str">
        <f t="shared" si="15"/>
        <v>1964Feminino2o kyu e acimaKUMITE</v>
      </c>
    </row>
    <row r="991" spans="1:8" ht="15.75" thickBot="1" x14ac:dyDescent="0.3">
      <c r="A991" s="273" t="s">
        <v>2097</v>
      </c>
      <c r="B991" s="189">
        <v>421</v>
      </c>
      <c r="C991" s="187">
        <v>1965</v>
      </c>
      <c r="D991" s="190" t="s">
        <v>30</v>
      </c>
      <c r="E991" s="197" t="s">
        <v>610</v>
      </c>
      <c r="F991" s="197" t="s">
        <v>4</v>
      </c>
      <c r="H991" t="str">
        <f t="shared" si="15"/>
        <v>1965Feminino2o kyu e acimaKUMITE</v>
      </c>
    </row>
    <row r="992" spans="1:8" ht="15.75" thickBot="1" x14ac:dyDescent="0.3">
      <c r="A992" s="273" t="s">
        <v>2098</v>
      </c>
      <c r="B992" s="189">
        <v>421</v>
      </c>
      <c r="C992" s="187">
        <v>1966</v>
      </c>
      <c r="D992" s="190" t="s">
        <v>30</v>
      </c>
      <c r="E992" s="197" t="s">
        <v>610</v>
      </c>
      <c r="F992" s="197" t="s">
        <v>4</v>
      </c>
      <c r="H992" t="str">
        <f t="shared" si="15"/>
        <v>1966Feminino2o kyu e acimaKUMITE</v>
      </c>
    </row>
    <row r="993" spans="1:8" ht="15.75" thickBot="1" x14ac:dyDescent="0.3">
      <c r="A993" s="273" t="s">
        <v>2099</v>
      </c>
      <c r="B993" s="189">
        <v>421</v>
      </c>
      <c r="C993" s="187">
        <v>1967</v>
      </c>
      <c r="D993" s="190" t="s">
        <v>30</v>
      </c>
      <c r="E993" s="197" t="s">
        <v>610</v>
      </c>
      <c r="F993" s="197" t="s">
        <v>4</v>
      </c>
      <c r="H993" t="str">
        <f t="shared" si="15"/>
        <v>1967Feminino2o kyu e acimaKUMITE</v>
      </c>
    </row>
    <row r="994" spans="1:8" ht="15.75" thickBot="1" x14ac:dyDescent="0.3">
      <c r="A994" s="273" t="s">
        <v>2100</v>
      </c>
      <c r="B994" s="189">
        <v>421</v>
      </c>
      <c r="C994" s="187">
        <v>1968</v>
      </c>
      <c r="D994" s="190" t="s">
        <v>30</v>
      </c>
      <c r="E994" s="197" t="s">
        <v>610</v>
      </c>
      <c r="F994" s="197" t="s">
        <v>4</v>
      </c>
      <c r="H994" t="str">
        <f t="shared" si="15"/>
        <v>1968Feminino2o kyu e acimaKUMITE</v>
      </c>
    </row>
    <row r="995" spans="1:8" ht="15.75" thickBot="1" x14ac:dyDescent="0.3">
      <c r="A995" s="273" t="s">
        <v>2035</v>
      </c>
      <c r="B995" s="189">
        <v>421</v>
      </c>
      <c r="C995" s="187">
        <v>1969</v>
      </c>
      <c r="D995" s="190" t="s">
        <v>30</v>
      </c>
      <c r="E995" s="197" t="s">
        <v>610</v>
      </c>
      <c r="F995" s="197" t="s">
        <v>4</v>
      </c>
      <c r="H995" t="str">
        <f t="shared" si="15"/>
        <v>1969Feminino2o kyu e acimaKUMITE</v>
      </c>
    </row>
    <row r="996" spans="1:8" ht="15.75" thickBot="1" x14ac:dyDescent="0.3">
      <c r="A996" s="273" t="s">
        <v>2024</v>
      </c>
      <c r="B996" s="189">
        <v>421</v>
      </c>
      <c r="C996" s="187">
        <v>1970</v>
      </c>
      <c r="D996" s="190" t="s">
        <v>30</v>
      </c>
      <c r="E996" s="197" t="s">
        <v>610</v>
      </c>
      <c r="F996" s="197" t="s">
        <v>4</v>
      </c>
      <c r="H996" t="str">
        <f t="shared" si="15"/>
        <v>1970Feminino2o kyu e acimaKUMITE</v>
      </c>
    </row>
    <row r="997" spans="1:8" ht="15.75" thickBot="1" x14ac:dyDescent="0.3">
      <c r="A997" s="273" t="s">
        <v>2026</v>
      </c>
      <c r="B997" s="189">
        <v>421</v>
      </c>
      <c r="C997" s="187">
        <v>1971</v>
      </c>
      <c r="D997" s="190" t="s">
        <v>30</v>
      </c>
      <c r="E997" s="197" t="s">
        <v>610</v>
      </c>
      <c r="F997" s="197" t="s">
        <v>4</v>
      </c>
      <c r="H997" t="str">
        <f t="shared" si="15"/>
        <v>1971Feminino2o kyu e acimaKUMITE</v>
      </c>
    </row>
    <row r="998" spans="1:8" ht="15.75" thickBot="1" x14ac:dyDescent="0.3">
      <c r="A998" s="279" t="s">
        <v>2102</v>
      </c>
      <c r="B998" s="183">
        <v>421</v>
      </c>
      <c r="C998" s="188">
        <v>1926</v>
      </c>
      <c r="D998" s="188" t="s">
        <v>30</v>
      </c>
      <c r="E998" s="196" t="s">
        <v>610</v>
      </c>
      <c r="F998" s="196" t="s">
        <v>4</v>
      </c>
      <c r="H998" t="str">
        <f t="shared" si="15"/>
        <v>1926Feminino2o kyu e acimaKUMITE</v>
      </c>
    </row>
    <row r="999" spans="1:8" ht="15.75" thickBot="1" x14ac:dyDescent="0.3">
      <c r="A999" s="279" t="s">
        <v>2103</v>
      </c>
      <c r="B999" s="183">
        <v>421</v>
      </c>
      <c r="C999" s="188">
        <v>1927</v>
      </c>
      <c r="D999" s="188" t="s">
        <v>30</v>
      </c>
      <c r="E999" s="196" t="s">
        <v>610</v>
      </c>
      <c r="F999" s="196" t="s">
        <v>4</v>
      </c>
      <c r="H999" t="str">
        <f t="shared" si="15"/>
        <v>1927Feminino2o kyu e acimaKUMITE</v>
      </c>
    </row>
    <row r="1000" spans="1:8" ht="15.75" thickBot="1" x14ac:dyDescent="0.3">
      <c r="A1000" s="279" t="s">
        <v>2104</v>
      </c>
      <c r="B1000" s="183">
        <v>421</v>
      </c>
      <c r="C1000" s="188">
        <v>1928</v>
      </c>
      <c r="D1000" s="188" t="s">
        <v>30</v>
      </c>
      <c r="E1000" s="196" t="s">
        <v>610</v>
      </c>
      <c r="F1000" s="196" t="s">
        <v>4</v>
      </c>
      <c r="H1000" t="str">
        <f t="shared" si="15"/>
        <v>1928Feminino2o kyu e acimaKUMITE</v>
      </c>
    </row>
    <row r="1001" spans="1:8" ht="15.75" thickBot="1" x14ac:dyDescent="0.3">
      <c r="A1001" s="279" t="s">
        <v>2105</v>
      </c>
      <c r="B1001" s="183">
        <v>421</v>
      </c>
      <c r="C1001" s="188">
        <v>1929</v>
      </c>
      <c r="D1001" s="188" t="s">
        <v>30</v>
      </c>
      <c r="E1001" s="196" t="s">
        <v>610</v>
      </c>
      <c r="F1001" s="196" t="s">
        <v>4</v>
      </c>
      <c r="H1001" t="str">
        <f t="shared" si="15"/>
        <v>1929Feminino2o kyu e acimaKUMITE</v>
      </c>
    </row>
    <row r="1002" spans="1:8" ht="15.75" thickBot="1" x14ac:dyDescent="0.3">
      <c r="A1002" s="279" t="s">
        <v>2106</v>
      </c>
      <c r="B1002" s="183">
        <v>421</v>
      </c>
      <c r="C1002" s="188">
        <v>1930</v>
      </c>
      <c r="D1002" s="188" t="s">
        <v>30</v>
      </c>
      <c r="E1002" s="196" t="s">
        <v>610</v>
      </c>
      <c r="F1002" s="196" t="s">
        <v>4</v>
      </c>
      <c r="H1002" t="str">
        <f t="shared" si="15"/>
        <v>1930Feminino2o kyu e acimaKUMITE</v>
      </c>
    </row>
    <row r="1003" spans="1:8" ht="15.75" thickBot="1" x14ac:dyDescent="0.3">
      <c r="A1003" s="279" t="s">
        <v>2107</v>
      </c>
      <c r="B1003" s="183">
        <v>421</v>
      </c>
      <c r="C1003" s="188">
        <v>1931</v>
      </c>
      <c r="D1003" s="188" t="s">
        <v>30</v>
      </c>
      <c r="E1003" s="196" t="s">
        <v>610</v>
      </c>
      <c r="F1003" s="196" t="s">
        <v>4</v>
      </c>
      <c r="H1003" t="str">
        <f t="shared" si="15"/>
        <v>1931Feminino2o kyu e acimaKUMITE</v>
      </c>
    </row>
    <row r="1004" spans="1:8" ht="15.75" thickBot="1" x14ac:dyDescent="0.3">
      <c r="A1004" s="279" t="s">
        <v>2108</v>
      </c>
      <c r="B1004" s="183">
        <v>421</v>
      </c>
      <c r="C1004" s="188">
        <v>1932</v>
      </c>
      <c r="D1004" s="188" t="s">
        <v>30</v>
      </c>
      <c r="E1004" s="196" t="s">
        <v>610</v>
      </c>
      <c r="F1004" s="196" t="s">
        <v>4</v>
      </c>
      <c r="H1004" t="str">
        <f t="shared" si="15"/>
        <v>1932Feminino2o kyu e acimaKUMITE</v>
      </c>
    </row>
    <row r="1005" spans="1:8" ht="15.75" thickBot="1" x14ac:dyDescent="0.3">
      <c r="A1005" s="279" t="s">
        <v>2109</v>
      </c>
      <c r="B1005" s="183">
        <v>421</v>
      </c>
      <c r="C1005" s="188">
        <v>1933</v>
      </c>
      <c r="D1005" s="188" t="s">
        <v>30</v>
      </c>
      <c r="E1005" s="196" t="s">
        <v>610</v>
      </c>
      <c r="F1005" s="196" t="s">
        <v>4</v>
      </c>
      <c r="H1005" t="str">
        <f t="shared" si="15"/>
        <v>1933Feminino2o kyu e acimaKUMITE</v>
      </c>
    </row>
    <row r="1006" spans="1:8" ht="15.75" thickBot="1" x14ac:dyDescent="0.3">
      <c r="A1006" s="279" t="s">
        <v>2110</v>
      </c>
      <c r="B1006" s="183">
        <v>421</v>
      </c>
      <c r="C1006" s="188">
        <v>1934</v>
      </c>
      <c r="D1006" s="188" t="s">
        <v>30</v>
      </c>
      <c r="E1006" s="196" t="s">
        <v>610</v>
      </c>
      <c r="F1006" s="196" t="s">
        <v>4</v>
      </c>
      <c r="H1006" t="str">
        <f t="shared" si="15"/>
        <v>1934Feminino2o kyu e acimaKUMITE</v>
      </c>
    </row>
    <row r="1007" spans="1:8" ht="15.75" thickBot="1" x14ac:dyDescent="0.3">
      <c r="A1007" s="279" t="s">
        <v>2111</v>
      </c>
      <c r="B1007" s="183">
        <v>421</v>
      </c>
      <c r="C1007" s="188">
        <v>1935</v>
      </c>
      <c r="D1007" s="188" t="s">
        <v>30</v>
      </c>
      <c r="E1007" s="196" t="s">
        <v>610</v>
      </c>
      <c r="F1007" s="196" t="s">
        <v>4</v>
      </c>
      <c r="H1007" t="str">
        <f t="shared" si="15"/>
        <v>1935Feminino2o kyu e acimaKUMITE</v>
      </c>
    </row>
    <row r="1008" spans="1:8" ht="15.75" thickBot="1" x14ac:dyDescent="0.3">
      <c r="A1008" s="279" t="s">
        <v>2112</v>
      </c>
      <c r="B1008" s="183">
        <v>421</v>
      </c>
      <c r="C1008" s="188">
        <v>1936</v>
      </c>
      <c r="D1008" s="188" t="s">
        <v>30</v>
      </c>
      <c r="E1008" s="196" t="s">
        <v>610</v>
      </c>
      <c r="F1008" s="196" t="s">
        <v>4</v>
      </c>
      <c r="H1008" t="str">
        <f t="shared" si="15"/>
        <v>1936Feminino2o kyu e acimaKUMITE</v>
      </c>
    </row>
    <row r="1009" spans="1:8" ht="15.75" thickBot="1" x14ac:dyDescent="0.3">
      <c r="A1009" s="279" t="s">
        <v>2113</v>
      </c>
      <c r="B1009" s="183">
        <v>421</v>
      </c>
      <c r="C1009" s="188">
        <v>1937</v>
      </c>
      <c r="D1009" s="188" t="s">
        <v>30</v>
      </c>
      <c r="E1009" s="196" t="s">
        <v>610</v>
      </c>
      <c r="F1009" s="196" t="s">
        <v>4</v>
      </c>
      <c r="H1009" t="str">
        <f t="shared" si="15"/>
        <v>1937Feminino2o kyu e acimaKUMITE</v>
      </c>
    </row>
    <row r="1010" spans="1:8" ht="15.75" thickBot="1" x14ac:dyDescent="0.3">
      <c r="A1010" s="279" t="s">
        <v>2114</v>
      </c>
      <c r="B1010" s="183">
        <v>421</v>
      </c>
      <c r="C1010" s="188">
        <v>1938</v>
      </c>
      <c r="D1010" s="188" t="s">
        <v>30</v>
      </c>
      <c r="E1010" s="196" t="s">
        <v>610</v>
      </c>
      <c r="F1010" s="196" t="s">
        <v>4</v>
      </c>
      <c r="H1010" t="str">
        <f t="shared" si="15"/>
        <v>1938Feminino2o kyu e acimaKUMITE</v>
      </c>
    </row>
    <row r="1011" spans="1:8" ht="15.75" thickBot="1" x14ac:dyDescent="0.3">
      <c r="A1011" s="279" t="s">
        <v>2115</v>
      </c>
      <c r="B1011" s="183">
        <v>421</v>
      </c>
      <c r="C1011" s="188">
        <v>1939</v>
      </c>
      <c r="D1011" s="188" t="s">
        <v>30</v>
      </c>
      <c r="E1011" s="196" t="s">
        <v>610</v>
      </c>
      <c r="F1011" s="196" t="s">
        <v>4</v>
      </c>
      <c r="H1011" t="str">
        <f t="shared" si="15"/>
        <v>1939Feminino2o kyu e acimaKUMITE</v>
      </c>
    </row>
    <row r="1012" spans="1:8" ht="15.75" thickBot="1" x14ac:dyDescent="0.3">
      <c r="A1012" s="279" t="s">
        <v>2116</v>
      </c>
      <c r="B1012" s="183">
        <v>421</v>
      </c>
      <c r="C1012" s="188">
        <v>1940</v>
      </c>
      <c r="D1012" s="188" t="s">
        <v>30</v>
      </c>
      <c r="E1012" s="196" t="s">
        <v>610</v>
      </c>
      <c r="F1012" s="196" t="s">
        <v>4</v>
      </c>
      <c r="H1012" t="str">
        <f t="shared" si="15"/>
        <v>1940Feminino2o kyu e acimaKUMITE</v>
      </c>
    </row>
    <row r="1013" spans="1:8" ht="15.75" thickBot="1" x14ac:dyDescent="0.3">
      <c r="A1013" s="279" t="s">
        <v>2117</v>
      </c>
      <c r="B1013" s="183">
        <v>421</v>
      </c>
      <c r="C1013" s="188">
        <v>1941</v>
      </c>
      <c r="D1013" s="188" t="s">
        <v>30</v>
      </c>
      <c r="E1013" s="196" t="s">
        <v>610</v>
      </c>
      <c r="F1013" s="196" t="s">
        <v>4</v>
      </c>
      <c r="H1013" t="str">
        <f t="shared" si="15"/>
        <v>1941Feminino2o kyu e acimaKUMITE</v>
      </c>
    </row>
    <row r="1014" spans="1:8" ht="15.75" thickBot="1" x14ac:dyDescent="0.3">
      <c r="A1014" s="279" t="s">
        <v>2118</v>
      </c>
      <c r="B1014" s="183">
        <v>421</v>
      </c>
      <c r="C1014" s="188">
        <v>1942</v>
      </c>
      <c r="D1014" s="188" t="s">
        <v>30</v>
      </c>
      <c r="E1014" s="196" t="s">
        <v>610</v>
      </c>
      <c r="F1014" s="196" t="s">
        <v>4</v>
      </c>
      <c r="H1014" t="str">
        <f t="shared" si="15"/>
        <v>1942Feminino2o kyu e acimaKUMITE</v>
      </c>
    </row>
    <row r="1015" spans="1:8" ht="15.75" thickBot="1" x14ac:dyDescent="0.3">
      <c r="A1015" s="279" t="s">
        <v>2119</v>
      </c>
      <c r="B1015" s="183">
        <v>421</v>
      </c>
      <c r="C1015" s="188">
        <v>1943</v>
      </c>
      <c r="D1015" s="188" t="s">
        <v>30</v>
      </c>
      <c r="E1015" s="196" t="s">
        <v>610</v>
      </c>
      <c r="F1015" s="196" t="s">
        <v>4</v>
      </c>
      <c r="H1015" t="str">
        <f t="shared" si="15"/>
        <v>1943Feminino2o kyu e acimaKUMITE</v>
      </c>
    </row>
    <row r="1016" spans="1:8" ht="15.75" thickBot="1" x14ac:dyDescent="0.3">
      <c r="A1016" s="279" t="s">
        <v>2120</v>
      </c>
      <c r="B1016" s="183">
        <v>421</v>
      </c>
      <c r="C1016" s="188">
        <v>1944</v>
      </c>
      <c r="D1016" s="188" t="s">
        <v>30</v>
      </c>
      <c r="E1016" s="196" t="s">
        <v>610</v>
      </c>
      <c r="F1016" s="196" t="s">
        <v>4</v>
      </c>
      <c r="H1016" t="str">
        <f t="shared" si="15"/>
        <v>1944Feminino2o kyu e acimaKUMITE</v>
      </c>
    </row>
    <row r="1017" spans="1:8" ht="15.75" thickBot="1" x14ac:dyDescent="0.3">
      <c r="A1017" s="279" t="s">
        <v>2121</v>
      </c>
      <c r="B1017" s="183">
        <v>421</v>
      </c>
      <c r="C1017" s="188">
        <v>1945</v>
      </c>
      <c r="D1017" s="188" t="s">
        <v>30</v>
      </c>
      <c r="E1017" s="196" t="s">
        <v>610</v>
      </c>
      <c r="F1017" s="196" t="s">
        <v>4</v>
      </c>
      <c r="H1017" t="str">
        <f t="shared" si="15"/>
        <v>1945Feminino2o kyu e acimaKUMITE</v>
      </c>
    </row>
    <row r="1018" spans="1:8" ht="15.75" thickBot="1" x14ac:dyDescent="0.3">
      <c r="A1018" s="279" t="s">
        <v>2122</v>
      </c>
      <c r="B1018" s="183">
        <v>421</v>
      </c>
      <c r="C1018" s="188">
        <v>1946</v>
      </c>
      <c r="D1018" s="188" t="s">
        <v>30</v>
      </c>
      <c r="E1018" s="196" t="s">
        <v>610</v>
      </c>
      <c r="F1018" s="196" t="s">
        <v>4</v>
      </c>
      <c r="H1018" t="str">
        <f t="shared" si="15"/>
        <v>1946Feminino2o kyu e acimaKUMITE</v>
      </c>
    </row>
    <row r="1019" spans="1:8" ht="15.75" thickBot="1" x14ac:dyDescent="0.3">
      <c r="A1019" s="279" t="s">
        <v>2123</v>
      </c>
      <c r="B1019" s="183">
        <v>421</v>
      </c>
      <c r="C1019" s="188">
        <v>1947</v>
      </c>
      <c r="D1019" s="188" t="s">
        <v>30</v>
      </c>
      <c r="E1019" s="196" t="s">
        <v>610</v>
      </c>
      <c r="F1019" s="196" t="s">
        <v>4</v>
      </c>
      <c r="H1019" t="str">
        <f t="shared" si="15"/>
        <v>1947Feminino2o kyu e acimaKUMITE</v>
      </c>
    </row>
    <row r="1020" spans="1:8" ht="15.75" thickBot="1" x14ac:dyDescent="0.3">
      <c r="A1020" s="279" t="s">
        <v>2124</v>
      </c>
      <c r="B1020" s="183">
        <v>421</v>
      </c>
      <c r="C1020" s="188">
        <v>1948</v>
      </c>
      <c r="D1020" s="188" t="s">
        <v>30</v>
      </c>
      <c r="E1020" s="196" t="s">
        <v>610</v>
      </c>
      <c r="F1020" s="196" t="s">
        <v>4</v>
      </c>
      <c r="H1020" t="str">
        <f t="shared" si="15"/>
        <v>1948Feminino2o kyu e acimaKUMITE</v>
      </c>
    </row>
    <row r="1021" spans="1:8" ht="15.75" thickBot="1" x14ac:dyDescent="0.3">
      <c r="A1021" s="279" t="s">
        <v>2125</v>
      </c>
      <c r="B1021" s="183">
        <v>421</v>
      </c>
      <c r="C1021" s="188">
        <v>1949</v>
      </c>
      <c r="D1021" s="188" t="s">
        <v>30</v>
      </c>
      <c r="E1021" s="196" t="s">
        <v>610</v>
      </c>
      <c r="F1021" s="196" t="s">
        <v>4</v>
      </c>
      <c r="H1021" t="str">
        <f t="shared" si="15"/>
        <v>1949Feminino2o kyu e acimaKUMITE</v>
      </c>
    </row>
    <row r="1022" spans="1:8" ht="15.75" thickBot="1" x14ac:dyDescent="0.3">
      <c r="A1022" s="279" t="s">
        <v>2126</v>
      </c>
      <c r="B1022" s="183">
        <v>421</v>
      </c>
      <c r="C1022" s="188">
        <v>1950</v>
      </c>
      <c r="D1022" s="188" t="s">
        <v>30</v>
      </c>
      <c r="E1022" s="196" t="s">
        <v>610</v>
      </c>
      <c r="F1022" s="196" t="s">
        <v>4</v>
      </c>
      <c r="H1022" t="str">
        <f t="shared" si="15"/>
        <v>1950Feminino2o kyu e acimaKUMITE</v>
      </c>
    </row>
    <row r="1023" spans="1:8" ht="15.75" thickBot="1" x14ac:dyDescent="0.3">
      <c r="A1023" s="279" t="s">
        <v>2127</v>
      </c>
      <c r="B1023" s="183">
        <v>421</v>
      </c>
      <c r="C1023" s="188">
        <v>1951</v>
      </c>
      <c r="D1023" s="188" t="s">
        <v>30</v>
      </c>
      <c r="E1023" s="196" t="s">
        <v>610</v>
      </c>
      <c r="F1023" s="196" t="s">
        <v>4</v>
      </c>
      <c r="H1023" t="str">
        <f t="shared" si="15"/>
        <v>1951Feminino2o kyu e acimaKUMITE</v>
      </c>
    </row>
    <row r="1024" spans="1:8" ht="15.75" thickBot="1" x14ac:dyDescent="0.3">
      <c r="A1024" s="279" t="s">
        <v>2128</v>
      </c>
      <c r="B1024" s="183">
        <v>421</v>
      </c>
      <c r="C1024" s="188">
        <v>1952</v>
      </c>
      <c r="D1024" s="188" t="s">
        <v>30</v>
      </c>
      <c r="E1024" s="196" t="s">
        <v>610</v>
      </c>
      <c r="F1024" s="196" t="s">
        <v>4</v>
      </c>
      <c r="H1024" t="str">
        <f t="shared" si="15"/>
        <v>1952Feminino2o kyu e acimaKUMITE</v>
      </c>
    </row>
    <row r="1025" spans="1:8" ht="15.75" thickBot="1" x14ac:dyDescent="0.3">
      <c r="A1025" s="279" t="s">
        <v>2129</v>
      </c>
      <c r="B1025" s="183">
        <v>421</v>
      </c>
      <c r="C1025" s="188">
        <v>1953</v>
      </c>
      <c r="D1025" s="188" t="s">
        <v>30</v>
      </c>
      <c r="E1025" s="196" t="s">
        <v>610</v>
      </c>
      <c r="F1025" s="196" t="s">
        <v>4</v>
      </c>
      <c r="H1025" t="str">
        <f t="shared" si="15"/>
        <v>1953Feminino2o kyu e acimaKUMITE</v>
      </c>
    </row>
    <row r="1026" spans="1:8" ht="15.75" thickBot="1" x14ac:dyDescent="0.3">
      <c r="A1026" s="279" t="s">
        <v>2130</v>
      </c>
      <c r="B1026" s="183">
        <v>421</v>
      </c>
      <c r="C1026" s="188">
        <v>1954</v>
      </c>
      <c r="D1026" s="188" t="s">
        <v>30</v>
      </c>
      <c r="E1026" s="196" t="s">
        <v>610</v>
      </c>
      <c r="F1026" s="196" t="s">
        <v>4</v>
      </c>
      <c r="H1026" t="str">
        <f t="shared" ref="H1026:H1089" si="16">_xlfn.CONCAT(C1026:F1026)</f>
        <v>1954Feminino2o kyu e acimaKUMITE</v>
      </c>
    </row>
    <row r="1027" spans="1:8" ht="15.75" thickBot="1" x14ac:dyDescent="0.3">
      <c r="A1027" s="279" t="s">
        <v>2131</v>
      </c>
      <c r="B1027" s="183">
        <v>421</v>
      </c>
      <c r="C1027" s="188">
        <v>1955</v>
      </c>
      <c r="D1027" s="188" t="s">
        <v>30</v>
      </c>
      <c r="E1027" s="196" t="s">
        <v>610</v>
      </c>
      <c r="F1027" s="196" t="s">
        <v>4</v>
      </c>
      <c r="H1027" t="str">
        <f t="shared" si="16"/>
        <v>1955Feminino2o kyu e acimaKUMITE</v>
      </c>
    </row>
    <row r="1028" spans="1:8" ht="15.75" thickBot="1" x14ac:dyDescent="0.3">
      <c r="A1028" s="279" t="s">
        <v>2132</v>
      </c>
      <c r="B1028" s="183">
        <v>421</v>
      </c>
      <c r="C1028" s="188">
        <v>1956</v>
      </c>
      <c r="D1028" s="188" t="s">
        <v>30</v>
      </c>
      <c r="E1028" s="196" t="s">
        <v>610</v>
      </c>
      <c r="F1028" s="196" t="s">
        <v>4</v>
      </c>
      <c r="H1028" t="str">
        <f t="shared" si="16"/>
        <v>1956Feminino2o kyu e acimaKUMITE</v>
      </c>
    </row>
    <row r="1029" spans="1:8" ht="15.75" thickBot="1" x14ac:dyDescent="0.3">
      <c r="A1029" s="279" t="s">
        <v>2133</v>
      </c>
      <c r="B1029" s="183">
        <v>421</v>
      </c>
      <c r="C1029" s="188">
        <v>1957</v>
      </c>
      <c r="D1029" s="188" t="s">
        <v>30</v>
      </c>
      <c r="E1029" s="196" t="s">
        <v>610</v>
      </c>
      <c r="F1029" s="196" t="s">
        <v>4</v>
      </c>
      <c r="H1029" t="str">
        <f t="shared" si="16"/>
        <v>1957Feminino2o kyu e acimaKUMITE</v>
      </c>
    </row>
    <row r="1030" spans="1:8" ht="15.75" thickBot="1" x14ac:dyDescent="0.3">
      <c r="A1030" s="279" t="s">
        <v>2134</v>
      </c>
      <c r="B1030" s="183">
        <v>421</v>
      </c>
      <c r="C1030" s="188">
        <v>1958</v>
      </c>
      <c r="D1030" s="188" t="s">
        <v>30</v>
      </c>
      <c r="E1030" s="196" t="s">
        <v>610</v>
      </c>
      <c r="F1030" s="196" t="s">
        <v>4</v>
      </c>
      <c r="H1030" t="str">
        <f t="shared" si="16"/>
        <v>1958Feminino2o kyu e acimaKUMITE</v>
      </c>
    </row>
    <row r="1031" spans="1:8" ht="15.75" thickBot="1" x14ac:dyDescent="0.3">
      <c r="A1031" s="279" t="s">
        <v>2135</v>
      </c>
      <c r="B1031" s="183">
        <v>421</v>
      </c>
      <c r="C1031" s="188">
        <v>1959</v>
      </c>
      <c r="D1031" s="188" t="s">
        <v>30</v>
      </c>
      <c r="E1031" s="196" t="s">
        <v>610</v>
      </c>
      <c r="F1031" s="196" t="s">
        <v>4</v>
      </c>
      <c r="H1031" t="str">
        <f t="shared" si="16"/>
        <v>1959Feminino2o kyu e acimaKUMITE</v>
      </c>
    </row>
    <row r="1032" spans="1:8" ht="15.75" thickBot="1" x14ac:dyDescent="0.3">
      <c r="A1032" s="279" t="s">
        <v>2136</v>
      </c>
      <c r="B1032" s="183">
        <v>421</v>
      </c>
      <c r="C1032" s="188">
        <v>1960</v>
      </c>
      <c r="D1032" s="188" t="s">
        <v>30</v>
      </c>
      <c r="E1032" s="196" t="s">
        <v>610</v>
      </c>
      <c r="F1032" s="196" t="s">
        <v>4</v>
      </c>
      <c r="H1032" t="str">
        <f t="shared" si="16"/>
        <v>1960Feminino2o kyu e acimaKUMITE</v>
      </c>
    </row>
    <row r="1033" spans="1:8" ht="15.75" thickBot="1" x14ac:dyDescent="0.3">
      <c r="A1033" s="279" t="s">
        <v>2137</v>
      </c>
      <c r="B1033" s="183">
        <v>421</v>
      </c>
      <c r="C1033" s="188">
        <v>1961</v>
      </c>
      <c r="D1033" s="188" t="s">
        <v>30</v>
      </c>
      <c r="E1033" s="196" t="s">
        <v>610</v>
      </c>
      <c r="F1033" s="196" t="s">
        <v>4</v>
      </c>
      <c r="H1033" t="str">
        <f t="shared" si="16"/>
        <v>1961Feminino2o kyu e acimaKUMITE</v>
      </c>
    </row>
    <row r="1034" spans="1:8" ht="15.75" thickBot="1" x14ac:dyDescent="0.3">
      <c r="A1034" s="279" t="s">
        <v>2138</v>
      </c>
      <c r="B1034" s="183">
        <v>421</v>
      </c>
      <c r="C1034" s="188">
        <v>1962</v>
      </c>
      <c r="D1034" s="188" t="s">
        <v>30</v>
      </c>
      <c r="E1034" s="196" t="s">
        <v>610</v>
      </c>
      <c r="F1034" s="196" t="s">
        <v>4</v>
      </c>
      <c r="H1034" t="str">
        <f t="shared" si="16"/>
        <v>1962Feminino2o kyu e acimaKUMITE</v>
      </c>
    </row>
    <row r="1035" spans="1:8" ht="15.75" thickBot="1" x14ac:dyDescent="0.3">
      <c r="A1035" s="279" t="s">
        <v>2139</v>
      </c>
      <c r="B1035" s="183">
        <v>421</v>
      </c>
      <c r="C1035" s="188">
        <v>1963</v>
      </c>
      <c r="D1035" s="188" t="s">
        <v>30</v>
      </c>
      <c r="E1035" s="196" t="s">
        <v>610</v>
      </c>
      <c r="F1035" s="196" t="s">
        <v>4</v>
      </c>
      <c r="H1035" t="str">
        <f t="shared" si="16"/>
        <v>1963Feminino2o kyu e acimaKUMITE</v>
      </c>
    </row>
    <row r="1036" spans="1:8" ht="15.75" thickBot="1" x14ac:dyDescent="0.3">
      <c r="A1036" s="279" t="s">
        <v>2140</v>
      </c>
      <c r="B1036" s="183">
        <v>421</v>
      </c>
      <c r="C1036" s="188">
        <v>1964</v>
      </c>
      <c r="D1036" s="188" t="s">
        <v>30</v>
      </c>
      <c r="E1036" s="196" t="s">
        <v>610</v>
      </c>
      <c r="F1036" s="196" t="s">
        <v>4</v>
      </c>
      <c r="H1036" t="str">
        <f t="shared" si="16"/>
        <v>1964Feminino2o kyu e acimaKUMITE</v>
      </c>
    </row>
    <row r="1037" spans="1:8" ht="15.75" thickBot="1" x14ac:dyDescent="0.3">
      <c r="A1037" s="279" t="s">
        <v>2141</v>
      </c>
      <c r="B1037" s="183">
        <v>421</v>
      </c>
      <c r="C1037" s="188">
        <v>1965</v>
      </c>
      <c r="D1037" s="188" t="s">
        <v>30</v>
      </c>
      <c r="E1037" s="196" t="s">
        <v>610</v>
      </c>
      <c r="F1037" s="196" t="s">
        <v>4</v>
      </c>
      <c r="H1037" t="str">
        <f t="shared" si="16"/>
        <v>1965Feminino2o kyu e acimaKUMITE</v>
      </c>
    </row>
    <row r="1038" spans="1:8" ht="15.75" thickBot="1" x14ac:dyDescent="0.3">
      <c r="A1038" s="279" t="s">
        <v>2142</v>
      </c>
      <c r="B1038" s="183">
        <v>421</v>
      </c>
      <c r="C1038" s="188">
        <v>1966</v>
      </c>
      <c r="D1038" s="188" t="s">
        <v>30</v>
      </c>
      <c r="E1038" s="196" t="s">
        <v>610</v>
      </c>
      <c r="F1038" s="196" t="s">
        <v>4</v>
      </c>
      <c r="H1038" t="str">
        <f t="shared" si="16"/>
        <v>1966Feminino2o kyu e acimaKUMITE</v>
      </c>
    </row>
    <row r="1039" spans="1:8" ht="15.75" thickBot="1" x14ac:dyDescent="0.3">
      <c r="A1039" s="279" t="s">
        <v>2143</v>
      </c>
      <c r="B1039" s="183">
        <v>421</v>
      </c>
      <c r="C1039" s="188">
        <v>1967</v>
      </c>
      <c r="D1039" s="188" t="s">
        <v>30</v>
      </c>
      <c r="E1039" s="196" t="s">
        <v>610</v>
      </c>
      <c r="F1039" s="196" t="s">
        <v>4</v>
      </c>
      <c r="H1039" t="str">
        <f t="shared" si="16"/>
        <v>1967Feminino2o kyu e acimaKUMITE</v>
      </c>
    </row>
    <row r="1040" spans="1:8" ht="15.75" thickBot="1" x14ac:dyDescent="0.3">
      <c r="A1040" s="279" t="s">
        <v>2144</v>
      </c>
      <c r="B1040" s="183">
        <v>421</v>
      </c>
      <c r="C1040" s="188">
        <v>1968</v>
      </c>
      <c r="D1040" s="188" t="s">
        <v>30</v>
      </c>
      <c r="E1040" s="196" t="s">
        <v>610</v>
      </c>
      <c r="F1040" s="196" t="s">
        <v>4</v>
      </c>
      <c r="H1040" t="str">
        <f t="shared" si="16"/>
        <v>1968Feminino2o kyu e acimaKUMITE</v>
      </c>
    </row>
    <row r="1041" spans="1:8" ht="15.75" thickBot="1" x14ac:dyDescent="0.3">
      <c r="A1041" s="279" t="s">
        <v>2036</v>
      </c>
      <c r="B1041" s="183">
        <v>421</v>
      </c>
      <c r="C1041" s="188">
        <v>1969</v>
      </c>
      <c r="D1041" s="188" t="s">
        <v>30</v>
      </c>
      <c r="E1041" s="196" t="s">
        <v>610</v>
      </c>
      <c r="F1041" s="196" t="s">
        <v>4</v>
      </c>
      <c r="H1041" t="str">
        <f t="shared" si="16"/>
        <v>1969Feminino2o kyu e acimaKUMITE</v>
      </c>
    </row>
    <row r="1042" spans="1:8" ht="15.75" thickBot="1" x14ac:dyDescent="0.3">
      <c r="A1042" s="279" t="s">
        <v>2025</v>
      </c>
      <c r="B1042" s="183">
        <v>421</v>
      </c>
      <c r="C1042" s="188">
        <v>1970</v>
      </c>
      <c r="D1042" s="188" t="s">
        <v>30</v>
      </c>
      <c r="E1042" s="196" t="s">
        <v>610</v>
      </c>
      <c r="F1042" s="196" t="s">
        <v>4</v>
      </c>
      <c r="H1042" t="str">
        <f t="shared" si="16"/>
        <v>1970Feminino2o kyu e acimaKUMITE</v>
      </c>
    </row>
    <row r="1043" spans="1:8" ht="15.75" thickBot="1" x14ac:dyDescent="0.3">
      <c r="A1043" s="279" t="s">
        <v>2037</v>
      </c>
      <c r="B1043" s="183">
        <v>421</v>
      </c>
      <c r="C1043" s="188">
        <v>1971</v>
      </c>
      <c r="D1043" s="188" t="s">
        <v>30</v>
      </c>
      <c r="E1043" s="196" t="s">
        <v>610</v>
      </c>
      <c r="F1043" s="196" t="s">
        <v>4</v>
      </c>
      <c r="H1043" t="str">
        <f t="shared" si="16"/>
        <v>1971Feminino2o kyu e acimaKUMITE</v>
      </c>
    </row>
    <row r="1044" spans="1:8" ht="15.75" thickBot="1" x14ac:dyDescent="0.3">
      <c r="A1044" s="273" t="s">
        <v>2145</v>
      </c>
      <c r="B1044" s="185">
        <v>421</v>
      </c>
      <c r="C1044" s="187">
        <v>1926</v>
      </c>
      <c r="D1044" s="187" t="s">
        <v>30</v>
      </c>
      <c r="E1044" s="195" t="s">
        <v>610</v>
      </c>
      <c r="F1044" s="195" t="s">
        <v>4</v>
      </c>
      <c r="H1044" t="str">
        <f t="shared" si="16"/>
        <v>1926Feminino2o kyu e acimaKUMITE</v>
      </c>
    </row>
    <row r="1045" spans="1:8" ht="15.75" thickBot="1" x14ac:dyDescent="0.3">
      <c r="A1045" s="273" t="s">
        <v>2146</v>
      </c>
      <c r="B1045" s="185">
        <v>421</v>
      </c>
      <c r="C1045" s="187">
        <v>1927</v>
      </c>
      <c r="D1045" s="187" t="s">
        <v>30</v>
      </c>
      <c r="E1045" s="195" t="s">
        <v>610</v>
      </c>
      <c r="F1045" s="195" t="s">
        <v>4</v>
      </c>
      <c r="H1045" t="str">
        <f t="shared" si="16"/>
        <v>1927Feminino2o kyu e acimaKUMITE</v>
      </c>
    </row>
    <row r="1046" spans="1:8" ht="15.75" thickBot="1" x14ac:dyDescent="0.3">
      <c r="A1046" s="273" t="s">
        <v>2147</v>
      </c>
      <c r="B1046" s="185">
        <v>421</v>
      </c>
      <c r="C1046" s="187">
        <v>1928</v>
      </c>
      <c r="D1046" s="187" t="s">
        <v>30</v>
      </c>
      <c r="E1046" s="195" t="s">
        <v>610</v>
      </c>
      <c r="F1046" s="195" t="s">
        <v>4</v>
      </c>
      <c r="H1046" t="str">
        <f t="shared" si="16"/>
        <v>1928Feminino2o kyu e acimaKUMITE</v>
      </c>
    </row>
    <row r="1047" spans="1:8" ht="15.75" thickBot="1" x14ac:dyDescent="0.3">
      <c r="A1047" s="273" t="s">
        <v>2148</v>
      </c>
      <c r="B1047" s="185">
        <v>421</v>
      </c>
      <c r="C1047" s="187">
        <v>1929</v>
      </c>
      <c r="D1047" s="187" t="s">
        <v>30</v>
      </c>
      <c r="E1047" s="195" t="s">
        <v>610</v>
      </c>
      <c r="F1047" s="195" t="s">
        <v>4</v>
      </c>
      <c r="H1047" t="str">
        <f t="shared" si="16"/>
        <v>1929Feminino2o kyu e acimaKUMITE</v>
      </c>
    </row>
    <row r="1048" spans="1:8" ht="15.75" thickBot="1" x14ac:dyDescent="0.3">
      <c r="A1048" s="273" t="s">
        <v>2149</v>
      </c>
      <c r="B1048" s="185">
        <v>421</v>
      </c>
      <c r="C1048" s="187">
        <v>1930</v>
      </c>
      <c r="D1048" s="187" t="s">
        <v>30</v>
      </c>
      <c r="E1048" s="195" t="s">
        <v>610</v>
      </c>
      <c r="F1048" s="195" t="s">
        <v>4</v>
      </c>
      <c r="H1048" t="str">
        <f t="shared" si="16"/>
        <v>1930Feminino2o kyu e acimaKUMITE</v>
      </c>
    </row>
    <row r="1049" spans="1:8" ht="15.75" thickBot="1" x14ac:dyDescent="0.3">
      <c r="A1049" s="273" t="s">
        <v>2150</v>
      </c>
      <c r="B1049" s="185">
        <v>421</v>
      </c>
      <c r="C1049" s="187">
        <v>1931</v>
      </c>
      <c r="D1049" s="187" t="s">
        <v>30</v>
      </c>
      <c r="E1049" s="195" t="s">
        <v>610</v>
      </c>
      <c r="F1049" s="195" t="s">
        <v>4</v>
      </c>
      <c r="H1049" t="str">
        <f t="shared" si="16"/>
        <v>1931Feminino2o kyu e acimaKUMITE</v>
      </c>
    </row>
    <row r="1050" spans="1:8" ht="15.75" thickBot="1" x14ac:dyDescent="0.3">
      <c r="A1050" s="273" t="s">
        <v>2151</v>
      </c>
      <c r="B1050" s="185">
        <v>421</v>
      </c>
      <c r="C1050" s="187">
        <v>1932</v>
      </c>
      <c r="D1050" s="187" t="s">
        <v>30</v>
      </c>
      <c r="E1050" s="195" t="s">
        <v>610</v>
      </c>
      <c r="F1050" s="195" t="s">
        <v>4</v>
      </c>
      <c r="H1050" t="str">
        <f t="shared" si="16"/>
        <v>1932Feminino2o kyu e acimaKUMITE</v>
      </c>
    </row>
    <row r="1051" spans="1:8" ht="15.75" thickBot="1" x14ac:dyDescent="0.3">
      <c r="A1051" s="273" t="s">
        <v>2152</v>
      </c>
      <c r="B1051" s="185">
        <v>421</v>
      </c>
      <c r="C1051" s="187">
        <v>1933</v>
      </c>
      <c r="D1051" s="187" t="s">
        <v>30</v>
      </c>
      <c r="E1051" s="195" t="s">
        <v>610</v>
      </c>
      <c r="F1051" s="195" t="s">
        <v>4</v>
      </c>
      <c r="H1051" t="str">
        <f t="shared" si="16"/>
        <v>1933Feminino2o kyu e acimaKUMITE</v>
      </c>
    </row>
    <row r="1052" spans="1:8" ht="15.75" thickBot="1" x14ac:dyDescent="0.3">
      <c r="A1052" s="273" t="s">
        <v>2153</v>
      </c>
      <c r="B1052" s="185">
        <v>421</v>
      </c>
      <c r="C1052" s="187">
        <v>1934</v>
      </c>
      <c r="D1052" s="187" t="s">
        <v>30</v>
      </c>
      <c r="E1052" s="195" t="s">
        <v>610</v>
      </c>
      <c r="F1052" s="195" t="s">
        <v>4</v>
      </c>
      <c r="H1052" t="str">
        <f t="shared" si="16"/>
        <v>1934Feminino2o kyu e acimaKUMITE</v>
      </c>
    </row>
    <row r="1053" spans="1:8" ht="15.75" thickBot="1" x14ac:dyDescent="0.3">
      <c r="A1053" s="273" t="s">
        <v>2154</v>
      </c>
      <c r="B1053" s="185">
        <v>421</v>
      </c>
      <c r="C1053" s="187">
        <v>1935</v>
      </c>
      <c r="D1053" s="187" t="s">
        <v>30</v>
      </c>
      <c r="E1053" s="195" t="s">
        <v>610</v>
      </c>
      <c r="F1053" s="195" t="s">
        <v>4</v>
      </c>
      <c r="H1053" t="str">
        <f t="shared" si="16"/>
        <v>1935Feminino2o kyu e acimaKUMITE</v>
      </c>
    </row>
    <row r="1054" spans="1:8" ht="15.75" thickBot="1" x14ac:dyDescent="0.3">
      <c r="A1054" s="273" t="s">
        <v>2155</v>
      </c>
      <c r="B1054" s="185">
        <v>421</v>
      </c>
      <c r="C1054" s="187">
        <v>1936</v>
      </c>
      <c r="D1054" s="187" t="s">
        <v>30</v>
      </c>
      <c r="E1054" s="195" t="s">
        <v>610</v>
      </c>
      <c r="F1054" s="195" t="s">
        <v>4</v>
      </c>
      <c r="H1054" t="str">
        <f t="shared" si="16"/>
        <v>1936Feminino2o kyu e acimaKUMITE</v>
      </c>
    </row>
    <row r="1055" spans="1:8" ht="15.75" thickBot="1" x14ac:dyDescent="0.3">
      <c r="A1055" s="273" t="s">
        <v>2156</v>
      </c>
      <c r="B1055" s="185">
        <v>421</v>
      </c>
      <c r="C1055" s="187">
        <v>1937</v>
      </c>
      <c r="D1055" s="187" t="s">
        <v>30</v>
      </c>
      <c r="E1055" s="195" t="s">
        <v>610</v>
      </c>
      <c r="F1055" s="195" t="s">
        <v>4</v>
      </c>
      <c r="H1055" t="str">
        <f t="shared" si="16"/>
        <v>1937Feminino2o kyu e acimaKUMITE</v>
      </c>
    </row>
    <row r="1056" spans="1:8" ht="15.75" thickBot="1" x14ac:dyDescent="0.3">
      <c r="A1056" s="273" t="s">
        <v>2157</v>
      </c>
      <c r="B1056" s="185">
        <v>421</v>
      </c>
      <c r="C1056" s="187">
        <v>1938</v>
      </c>
      <c r="D1056" s="187" t="s">
        <v>30</v>
      </c>
      <c r="E1056" s="195" t="s">
        <v>610</v>
      </c>
      <c r="F1056" s="195" t="s">
        <v>4</v>
      </c>
      <c r="H1056" t="str">
        <f t="shared" si="16"/>
        <v>1938Feminino2o kyu e acimaKUMITE</v>
      </c>
    </row>
    <row r="1057" spans="1:8" ht="15.75" thickBot="1" x14ac:dyDescent="0.3">
      <c r="A1057" s="273" t="s">
        <v>2158</v>
      </c>
      <c r="B1057" s="185">
        <v>421</v>
      </c>
      <c r="C1057" s="187">
        <v>1939</v>
      </c>
      <c r="D1057" s="187" t="s">
        <v>30</v>
      </c>
      <c r="E1057" s="195" t="s">
        <v>610</v>
      </c>
      <c r="F1057" s="195" t="s">
        <v>4</v>
      </c>
      <c r="H1057" t="str">
        <f t="shared" si="16"/>
        <v>1939Feminino2o kyu e acimaKUMITE</v>
      </c>
    </row>
    <row r="1058" spans="1:8" ht="15.75" thickBot="1" x14ac:dyDescent="0.3">
      <c r="A1058" s="273" t="s">
        <v>2159</v>
      </c>
      <c r="B1058" s="185">
        <v>421</v>
      </c>
      <c r="C1058" s="187">
        <v>1940</v>
      </c>
      <c r="D1058" s="187" t="s">
        <v>30</v>
      </c>
      <c r="E1058" s="195" t="s">
        <v>610</v>
      </c>
      <c r="F1058" s="195" t="s">
        <v>4</v>
      </c>
      <c r="H1058" t="str">
        <f t="shared" si="16"/>
        <v>1940Feminino2o kyu e acimaKUMITE</v>
      </c>
    </row>
    <row r="1059" spans="1:8" ht="15.75" thickBot="1" x14ac:dyDescent="0.3">
      <c r="A1059" s="273" t="s">
        <v>2160</v>
      </c>
      <c r="B1059" s="185">
        <v>421</v>
      </c>
      <c r="C1059" s="187">
        <v>1941</v>
      </c>
      <c r="D1059" s="187" t="s">
        <v>30</v>
      </c>
      <c r="E1059" s="195" t="s">
        <v>610</v>
      </c>
      <c r="F1059" s="195" t="s">
        <v>4</v>
      </c>
      <c r="H1059" t="str">
        <f t="shared" si="16"/>
        <v>1941Feminino2o kyu e acimaKUMITE</v>
      </c>
    </row>
    <row r="1060" spans="1:8" ht="15.75" thickBot="1" x14ac:dyDescent="0.3">
      <c r="A1060" s="273" t="s">
        <v>2161</v>
      </c>
      <c r="B1060" s="185">
        <v>421</v>
      </c>
      <c r="C1060" s="187">
        <v>1942</v>
      </c>
      <c r="D1060" s="187" t="s">
        <v>30</v>
      </c>
      <c r="E1060" s="195" t="s">
        <v>610</v>
      </c>
      <c r="F1060" s="195" t="s">
        <v>4</v>
      </c>
      <c r="H1060" t="str">
        <f t="shared" si="16"/>
        <v>1942Feminino2o kyu e acimaKUMITE</v>
      </c>
    </row>
    <row r="1061" spans="1:8" ht="15.75" thickBot="1" x14ac:dyDescent="0.3">
      <c r="A1061" s="273" t="s">
        <v>2162</v>
      </c>
      <c r="B1061" s="185">
        <v>421</v>
      </c>
      <c r="C1061" s="187">
        <v>1943</v>
      </c>
      <c r="D1061" s="187" t="s">
        <v>30</v>
      </c>
      <c r="E1061" s="195" t="s">
        <v>610</v>
      </c>
      <c r="F1061" s="195" t="s">
        <v>4</v>
      </c>
      <c r="H1061" t="str">
        <f t="shared" si="16"/>
        <v>1943Feminino2o kyu e acimaKUMITE</v>
      </c>
    </row>
    <row r="1062" spans="1:8" ht="15.75" thickBot="1" x14ac:dyDescent="0.3">
      <c r="A1062" s="273" t="s">
        <v>2163</v>
      </c>
      <c r="B1062" s="185">
        <v>421</v>
      </c>
      <c r="C1062" s="187">
        <v>1944</v>
      </c>
      <c r="D1062" s="187" t="s">
        <v>30</v>
      </c>
      <c r="E1062" s="195" t="s">
        <v>610</v>
      </c>
      <c r="F1062" s="195" t="s">
        <v>4</v>
      </c>
      <c r="H1062" t="str">
        <f t="shared" si="16"/>
        <v>1944Feminino2o kyu e acimaKUMITE</v>
      </c>
    </row>
    <row r="1063" spans="1:8" ht="15.75" thickBot="1" x14ac:dyDescent="0.3">
      <c r="A1063" s="273" t="s">
        <v>2164</v>
      </c>
      <c r="B1063" s="185">
        <v>421</v>
      </c>
      <c r="C1063" s="187">
        <v>1945</v>
      </c>
      <c r="D1063" s="187" t="s">
        <v>30</v>
      </c>
      <c r="E1063" s="195" t="s">
        <v>610</v>
      </c>
      <c r="F1063" s="195" t="s">
        <v>4</v>
      </c>
      <c r="H1063" t="str">
        <f t="shared" si="16"/>
        <v>1945Feminino2o kyu e acimaKUMITE</v>
      </c>
    </row>
    <row r="1064" spans="1:8" ht="15.75" thickBot="1" x14ac:dyDescent="0.3">
      <c r="A1064" s="273" t="s">
        <v>2165</v>
      </c>
      <c r="B1064" s="185">
        <v>421</v>
      </c>
      <c r="C1064" s="187">
        <v>1946</v>
      </c>
      <c r="D1064" s="187" t="s">
        <v>30</v>
      </c>
      <c r="E1064" s="195" t="s">
        <v>610</v>
      </c>
      <c r="F1064" s="195" t="s">
        <v>4</v>
      </c>
      <c r="H1064" t="str">
        <f t="shared" si="16"/>
        <v>1946Feminino2o kyu e acimaKUMITE</v>
      </c>
    </row>
    <row r="1065" spans="1:8" ht="15.75" thickBot="1" x14ac:dyDescent="0.3">
      <c r="A1065" s="273" t="s">
        <v>2166</v>
      </c>
      <c r="B1065" s="185">
        <v>421</v>
      </c>
      <c r="C1065" s="187">
        <v>1947</v>
      </c>
      <c r="D1065" s="187" t="s">
        <v>30</v>
      </c>
      <c r="E1065" s="195" t="s">
        <v>610</v>
      </c>
      <c r="F1065" s="195" t="s">
        <v>4</v>
      </c>
      <c r="H1065" t="str">
        <f t="shared" si="16"/>
        <v>1947Feminino2o kyu e acimaKUMITE</v>
      </c>
    </row>
    <row r="1066" spans="1:8" ht="15.75" thickBot="1" x14ac:dyDescent="0.3">
      <c r="A1066" s="273" t="s">
        <v>2167</v>
      </c>
      <c r="B1066" s="185">
        <v>421</v>
      </c>
      <c r="C1066" s="187">
        <v>1948</v>
      </c>
      <c r="D1066" s="187" t="s">
        <v>30</v>
      </c>
      <c r="E1066" s="195" t="s">
        <v>610</v>
      </c>
      <c r="F1066" s="195" t="s">
        <v>4</v>
      </c>
      <c r="H1066" t="str">
        <f t="shared" si="16"/>
        <v>1948Feminino2o kyu e acimaKUMITE</v>
      </c>
    </row>
    <row r="1067" spans="1:8" ht="15.75" thickBot="1" x14ac:dyDescent="0.3">
      <c r="A1067" s="273" t="s">
        <v>2168</v>
      </c>
      <c r="B1067" s="185">
        <v>421</v>
      </c>
      <c r="C1067" s="187">
        <v>1949</v>
      </c>
      <c r="D1067" s="187" t="s">
        <v>30</v>
      </c>
      <c r="E1067" s="195" t="s">
        <v>610</v>
      </c>
      <c r="F1067" s="195" t="s">
        <v>4</v>
      </c>
      <c r="H1067" t="str">
        <f t="shared" si="16"/>
        <v>1949Feminino2o kyu e acimaKUMITE</v>
      </c>
    </row>
    <row r="1068" spans="1:8" ht="15.75" thickBot="1" x14ac:dyDescent="0.3">
      <c r="A1068" s="273" t="s">
        <v>2169</v>
      </c>
      <c r="B1068" s="185">
        <v>421</v>
      </c>
      <c r="C1068" s="187">
        <v>1950</v>
      </c>
      <c r="D1068" s="187" t="s">
        <v>30</v>
      </c>
      <c r="E1068" s="195" t="s">
        <v>610</v>
      </c>
      <c r="F1068" s="195" t="s">
        <v>4</v>
      </c>
      <c r="H1068" t="str">
        <f t="shared" si="16"/>
        <v>1950Feminino2o kyu e acimaKUMITE</v>
      </c>
    </row>
    <row r="1069" spans="1:8" ht="15.75" thickBot="1" x14ac:dyDescent="0.3">
      <c r="A1069" s="273" t="s">
        <v>2170</v>
      </c>
      <c r="B1069" s="185">
        <v>421</v>
      </c>
      <c r="C1069" s="187">
        <v>1951</v>
      </c>
      <c r="D1069" s="187" t="s">
        <v>30</v>
      </c>
      <c r="E1069" s="195" t="s">
        <v>610</v>
      </c>
      <c r="F1069" s="195" t="s">
        <v>4</v>
      </c>
      <c r="H1069" t="str">
        <f t="shared" si="16"/>
        <v>1951Feminino2o kyu e acimaKUMITE</v>
      </c>
    </row>
    <row r="1070" spans="1:8" ht="15.75" thickBot="1" x14ac:dyDescent="0.3">
      <c r="A1070" s="273" t="s">
        <v>2171</v>
      </c>
      <c r="B1070" s="185">
        <v>421</v>
      </c>
      <c r="C1070" s="187">
        <v>1952</v>
      </c>
      <c r="D1070" s="187" t="s">
        <v>30</v>
      </c>
      <c r="E1070" s="195" t="s">
        <v>610</v>
      </c>
      <c r="F1070" s="195" t="s">
        <v>4</v>
      </c>
      <c r="H1070" t="str">
        <f t="shared" si="16"/>
        <v>1952Feminino2o kyu e acimaKUMITE</v>
      </c>
    </row>
    <row r="1071" spans="1:8" ht="15.75" thickBot="1" x14ac:dyDescent="0.3">
      <c r="A1071" s="273" t="s">
        <v>2172</v>
      </c>
      <c r="B1071" s="185">
        <v>421</v>
      </c>
      <c r="C1071" s="187">
        <v>1953</v>
      </c>
      <c r="D1071" s="187" t="s">
        <v>30</v>
      </c>
      <c r="E1071" s="195" t="s">
        <v>610</v>
      </c>
      <c r="F1071" s="195" t="s">
        <v>4</v>
      </c>
      <c r="H1071" t="str">
        <f t="shared" si="16"/>
        <v>1953Feminino2o kyu e acimaKUMITE</v>
      </c>
    </row>
    <row r="1072" spans="1:8" ht="15.75" thickBot="1" x14ac:dyDescent="0.3">
      <c r="A1072" s="273" t="s">
        <v>2173</v>
      </c>
      <c r="B1072" s="185">
        <v>421</v>
      </c>
      <c r="C1072" s="187">
        <v>1954</v>
      </c>
      <c r="D1072" s="187" t="s">
        <v>30</v>
      </c>
      <c r="E1072" s="195" t="s">
        <v>610</v>
      </c>
      <c r="F1072" s="195" t="s">
        <v>4</v>
      </c>
      <c r="H1072" t="str">
        <f t="shared" si="16"/>
        <v>1954Feminino2o kyu e acimaKUMITE</v>
      </c>
    </row>
    <row r="1073" spans="1:8" ht="15.75" thickBot="1" x14ac:dyDescent="0.3">
      <c r="A1073" s="273" t="s">
        <v>2174</v>
      </c>
      <c r="B1073" s="185">
        <v>421</v>
      </c>
      <c r="C1073" s="187">
        <v>1955</v>
      </c>
      <c r="D1073" s="187" t="s">
        <v>30</v>
      </c>
      <c r="E1073" s="195" t="s">
        <v>610</v>
      </c>
      <c r="F1073" s="195" t="s">
        <v>4</v>
      </c>
      <c r="H1073" t="str">
        <f t="shared" si="16"/>
        <v>1955Feminino2o kyu e acimaKUMITE</v>
      </c>
    </row>
    <row r="1074" spans="1:8" ht="15.75" thickBot="1" x14ac:dyDescent="0.3">
      <c r="A1074" s="273" t="s">
        <v>2175</v>
      </c>
      <c r="B1074" s="185">
        <v>421</v>
      </c>
      <c r="C1074" s="187">
        <v>1956</v>
      </c>
      <c r="D1074" s="187" t="s">
        <v>30</v>
      </c>
      <c r="E1074" s="195" t="s">
        <v>610</v>
      </c>
      <c r="F1074" s="195" t="s">
        <v>4</v>
      </c>
      <c r="H1074" t="str">
        <f t="shared" si="16"/>
        <v>1956Feminino2o kyu e acimaKUMITE</v>
      </c>
    </row>
    <row r="1075" spans="1:8" ht="15.75" thickBot="1" x14ac:dyDescent="0.3">
      <c r="A1075" s="273" t="s">
        <v>2176</v>
      </c>
      <c r="B1075" s="185">
        <v>421</v>
      </c>
      <c r="C1075" s="187">
        <v>1957</v>
      </c>
      <c r="D1075" s="187" t="s">
        <v>30</v>
      </c>
      <c r="E1075" s="195" t="s">
        <v>610</v>
      </c>
      <c r="F1075" s="195" t="s">
        <v>4</v>
      </c>
      <c r="H1075" t="str">
        <f t="shared" si="16"/>
        <v>1957Feminino2o kyu e acimaKUMITE</v>
      </c>
    </row>
    <row r="1076" spans="1:8" ht="15.75" thickBot="1" x14ac:dyDescent="0.3">
      <c r="A1076" s="273" t="s">
        <v>2177</v>
      </c>
      <c r="B1076" s="185">
        <v>421</v>
      </c>
      <c r="C1076" s="187">
        <v>1958</v>
      </c>
      <c r="D1076" s="187" t="s">
        <v>30</v>
      </c>
      <c r="E1076" s="195" t="s">
        <v>610</v>
      </c>
      <c r="F1076" s="195" t="s">
        <v>4</v>
      </c>
      <c r="H1076" t="str">
        <f t="shared" si="16"/>
        <v>1958Feminino2o kyu e acimaKUMITE</v>
      </c>
    </row>
    <row r="1077" spans="1:8" ht="15.75" thickBot="1" x14ac:dyDescent="0.3">
      <c r="A1077" s="273" t="s">
        <v>2178</v>
      </c>
      <c r="B1077" s="185">
        <v>421</v>
      </c>
      <c r="C1077" s="187">
        <v>1959</v>
      </c>
      <c r="D1077" s="187" t="s">
        <v>30</v>
      </c>
      <c r="E1077" s="195" t="s">
        <v>610</v>
      </c>
      <c r="F1077" s="195" t="s">
        <v>4</v>
      </c>
      <c r="H1077" t="str">
        <f t="shared" si="16"/>
        <v>1959Feminino2o kyu e acimaKUMITE</v>
      </c>
    </row>
    <row r="1078" spans="1:8" ht="15.75" thickBot="1" x14ac:dyDescent="0.3">
      <c r="A1078" s="273" t="s">
        <v>2179</v>
      </c>
      <c r="B1078" s="185">
        <v>421</v>
      </c>
      <c r="C1078" s="187">
        <v>1960</v>
      </c>
      <c r="D1078" s="187" t="s">
        <v>30</v>
      </c>
      <c r="E1078" s="195" t="s">
        <v>610</v>
      </c>
      <c r="F1078" s="195" t="s">
        <v>4</v>
      </c>
      <c r="H1078" t="str">
        <f t="shared" si="16"/>
        <v>1960Feminino2o kyu e acimaKUMITE</v>
      </c>
    </row>
    <row r="1079" spans="1:8" ht="15.75" thickBot="1" x14ac:dyDescent="0.3">
      <c r="A1079" s="273" t="s">
        <v>2180</v>
      </c>
      <c r="B1079" s="185">
        <v>421</v>
      </c>
      <c r="C1079" s="187">
        <v>1961</v>
      </c>
      <c r="D1079" s="187" t="s">
        <v>30</v>
      </c>
      <c r="E1079" s="195" t="s">
        <v>610</v>
      </c>
      <c r="F1079" s="195" t="s">
        <v>4</v>
      </c>
      <c r="H1079" t="str">
        <f t="shared" si="16"/>
        <v>1961Feminino2o kyu e acimaKUMITE</v>
      </c>
    </row>
    <row r="1080" spans="1:8" ht="15.75" thickBot="1" x14ac:dyDescent="0.3">
      <c r="A1080" s="273" t="s">
        <v>2181</v>
      </c>
      <c r="B1080" s="185">
        <v>421</v>
      </c>
      <c r="C1080" s="187">
        <v>1962</v>
      </c>
      <c r="D1080" s="187" t="s">
        <v>30</v>
      </c>
      <c r="E1080" s="195" t="s">
        <v>610</v>
      </c>
      <c r="F1080" s="195" t="s">
        <v>4</v>
      </c>
      <c r="H1080" t="str">
        <f t="shared" si="16"/>
        <v>1962Feminino2o kyu e acimaKUMITE</v>
      </c>
    </row>
    <row r="1081" spans="1:8" ht="15.75" thickBot="1" x14ac:dyDescent="0.3">
      <c r="A1081" s="273" t="s">
        <v>2182</v>
      </c>
      <c r="B1081" s="185">
        <v>421</v>
      </c>
      <c r="C1081" s="187">
        <v>1963</v>
      </c>
      <c r="D1081" s="187" t="s">
        <v>30</v>
      </c>
      <c r="E1081" s="195" t="s">
        <v>610</v>
      </c>
      <c r="F1081" s="195" t="s">
        <v>4</v>
      </c>
      <c r="H1081" t="str">
        <f t="shared" si="16"/>
        <v>1963Feminino2o kyu e acimaKUMITE</v>
      </c>
    </row>
    <row r="1082" spans="1:8" ht="15.75" thickBot="1" x14ac:dyDescent="0.3">
      <c r="A1082" s="273" t="s">
        <v>2183</v>
      </c>
      <c r="B1082" s="185">
        <v>421</v>
      </c>
      <c r="C1082" s="187">
        <v>1964</v>
      </c>
      <c r="D1082" s="187" t="s">
        <v>30</v>
      </c>
      <c r="E1082" s="195" t="s">
        <v>610</v>
      </c>
      <c r="F1082" s="195" t="s">
        <v>4</v>
      </c>
      <c r="H1082" t="str">
        <f t="shared" si="16"/>
        <v>1964Feminino2o kyu e acimaKUMITE</v>
      </c>
    </row>
    <row r="1083" spans="1:8" ht="15.75" thickBot="1" x14ac:dyDescent="0.3">
      <c r="A1083" s="273" t="s">
        <v>2184</v>
      </c>
      <c r="B1083" s="185">
        <v>421</v>
      </c>
      <c r="C1083" s="187">
        <v>1965</v>
      </c>
      <c r="D1083" s="187" t="s">
        <v>30</v>
      </c>
      <c r="E1083" s="195" t="s">
        <v>610</v>
      </c>
      <c r="F1083" s="195" t="s">
        <v>4</v>
      </c>
      <c r="H1083" t="str">
        <f t="shared" si="16"/>
        <v>1965Feminino2o kyu e acimaKUMITE</v>
      </c>
    </row>
    <row r="1084" spans="1:8" ht="15.75" thickBot="1" x14ac:dyDescent="0.3">
      <c r="A1084" s="273" t="s">
        <v>2185</v>
      </c>
      <c r="B1084" s="185">
        <v>421</v>
      </c>
      <c r="C1084" s="187">
        <v>1966</v>
      </c>
      <c r="D1084" s="187" t="s">
        <v>30</v>
      </c>
      <c r="E1084" s="195" t="s">
        <v>610</v>
      </c>
      <c r="F1084" s="195" t="s">
        <v>4</v>
      </c>
      <c r="H1084" t="str">
        <f t="shared" si="16"/>
        <v>1966Feminino2o kyu e acimaKUMITE</v>
      </c>
    </row>
    <row r="1085" spans="1:8" ht="15.75" thickBot="1" x14ac:dyDescent="0.3">
      <c r="A1085" s="273" t="s">
        <v>2186</v>
      </c>
      <c r="B1085" s="185">
        <v>421</v>
      </c>
      <c r="C1085" s="187">
        <v>1967</v>
      </c>
      <c r="D1085" s="187" t="s">
        <v>30</v>
      </c>
      <c r="E1085" s="195" t="s">
        <v>610</v>
      </c>
      <c r="F1085" s="195" t="s">
        <v>4</v>
      </c>
      <c r="H1085" t="str">
        <f t="shared" si="16"/>
        <v>1967Feminino2o kyu e acimaKUMITE</v>
      </c>
    </row>
    <row r="1086" spans="1:8" ht="15.75" thickBot="1" x14ac:dyDescent="0.3">
      <c r="A1086" s="273" t="s">
        <v>2187</v>
      </c>
      <c r="B1086" s="185">
        <v>421</v>
      </c>
      <c r="C1086" s="187">
        <v>1968</v>
      </c>
      <c r="D1086" s="187" t="s">
        <v>30</v>
      </c>
      <c r="E1086" s="195" t="s">
        <v>610</v>
      </c>
      <c r="F1086" s="195" t="s">
        <v>4</v>
      </c>
      <c r="H1086" t="str">
        <f t="shared" si="16"/>
        <v>1968Feminino2o kyu e acimaKUMITE</v>
      </c>
    </row>
    <row r="1087" spans="1:8" ht="15.75" thickBot="1" x14ac:dyDescent="0.3">
      <c r="A1087" s="273" t="s">
        <v>2046</v>
      </c>
      <c r="B1087" s="185">
        <v>421</v>
      </c>
      <c r="C1087" s="187">
        <v>1969</v>
      </c>
      <c r="D1087" s="187" t="s">
        <v>30</v>
      </c>
      <c r="E1087" s="195" t="s">
        <v>610</v>
      </c>
      <c r="F1087" s="195" t="s">
        <v>4</v>
      </c>
      <c r="H1087" t="str">
        <f t="shared" si="16"/>
        <v>1969Feminino2o kyu e acimaKUMITE</v>
      </c>
    </row>
    <row r="1088" spans="1:8" ht="15.75" thickBot="1" x14ac:dyDescent="0.3">
      <c r="A1088" s="273" t="s">
        <v>2047</v>
      </c>
      <c r="B1088" s="185">
        <v>421</v>
      </c>
      <c r="C1088" s="187">
        <v>1970</v>
      </c>
      <c r="D1088" s="187" t="s">
        <v>30</v>
      </c>
      <c r="E1088" s="195" t="s">
        <v>610</v>
      </c>
      <c r="F1088" s="195" t="s">
        <v>4</v>
      </c>
      <c r="H1088" t="str">
        <f t="shared" si="16"/>
        <v>1970Feminino2o kyu e acimaKUMITE</v>
      </c>
    </row>
    <row r="1089" spans="1:8" ht="15.75" thickBot="1" x14ac:dyDescent="0.3">
      <c r="A1089" s="273" t="s">
        <v>2048</v>
      </c>
      <c r="B1089" s="185">
        <v>421</v>
      </c>
      <c r="C1089" s="187">
        <v>1971</v>
      </c>
      <c r="D1089" s="187" t="s">
        <v>30</v>
      </c>
      <c r="E1089" s="195" t="s">
        <v>610</v>
      </c>
      <c r="F1089" s="195" t="s">
        <v>4</v>
      </c>
      <c r="H1089" t="str">
        <f t="shared" si="16"/>
        <v>1971Feminino2o kyu e acimaKUMITE</v>
      </c>
    </row>
    <row r="1090" spans="1:8" ht="15.75" thickBot="1" x14ac:dyDescent="0.3">
      <c r="A1090" s="273" t="s">
        <v>966</v>
      </c>
      <c r="B1090" s="199">
        <v>500</v>
      </c>
      <c r="C1090" s="200">
        <v>2017</v>
      </c>
      <c r="D1090" s="200" t="s">
        <v>1</v>
      </c>
      <c r="E1090" s="201" t="s">
        <v>29</v>
      </c>
      <c r="F1090" s="201" t="s">
        <v>6</v>
      </c>
      <c r="H1090" t="str">
        <f t="shared" ref="H1090:H1107" si="17">_xlfn.CONCAT(C1090:F1090)</f>
        <v>2017MasculinoAbsolutoBO</v>
      </c>
    </row>
    <row r="1091" spans="1:8" ht="15.75" thickBot="1" x14ac:dyDescent="0.3">
      <c r="A1091" s="273" t="s">
        <v>967</v>
      </c>
      <c r="B1091" s="199">
        <v>500</v>
      </c>
      <c r="C1091" s="200">
        <v>2018</v>
      </c>
      <c r="D1091" s="200" t="s">
        <v>1</v>
      </c>
      <c r="E1091" s="201" t="s">
        <v>29</v>
      </c>
      <c r="F1091" s="201" t="s">
        <v>6</v>
      </c>
      <c r="H1091" t="str">
        <f t="shared" si="17"/>
        <v>2018MasculinoAbsolutoBO</v>
      </c>
    </row>
    <row r="1092" spans="1:8" ht="15.75" thickBot="1" x14ac:dyDescent="0.3">
      <c r="A1092" s="273" t="s">
        <v>968</v>
      </c>
      <c r="B1092" s="199">
        <v>500</v>
      </c>
      <c r="C1092" s="200">
        <v>2019</v>
      </c>
      <c r="D1092" s="200" t="s">
        <v>1</v>
      </c>
      <c r="E1092" s="201" t="s">
        <v>29</v>
      </c>
      <c r="F1092" s="201" t="s">
        <v>6</v>
      </c>
      <c r="H1092" t="str">
        <f t="shared" si="17"/>
        <v>2019MasculinoAbsolutoBO</v>
      </c>
    </row>
    <row r="1093" spans="1:8" ht="15.75" thickBot="1" x14ac:dyDescent="0.3">
      <c r="A1093" s="273" t="s">
        <v>1386</v>
      </c>
      <c r="B1093" s="199">
        <v>500</v>
      </c>
      <c r="C1093" s="200">
        <v>2020</v>
      </c>
      <c r="D1093" s="200" t="s">
        <v>1</v>
      </c>
      <c r="E1093" s="201" t="s">
        <v>29</v>
      </c>
      <c r="F1093" s="201" t="s">
        <v>6</v>
      </c>
      <c r="H1093" t="str">
        <f t="shared" si="17"/>
        <v>2020MasculinoAbsolutoBO</v>
      </c>
    </row>
    <row r="1094" spans="1:8" ht="15.75" thickBot="1" x14ac:dyDescent="0.3">
      <c r="A1094" s="273" t="s">
        <v>1387</v>
      </c>
      <c r="B1094" s="199">
        <v>500</v>
      </c>
      <c r="C1094" s="200">
        <v>2021</v>
      </c>
      <c r="D1094" s="200" t="s">
        <v>1</v>
      </c>
      <c r="E1094" s="201" t="s">
        <v>29</v>
      </c>
      <c r="F1094" s="201" t="s">
        <v>6</v>
      </c>
      <c r="H1094" t="str">
        <f t="shared" si="17"/>
        <v>2021MasculinoAbsolutoBO</v>
      </c>
    </row>
    <row r="1095" spans="1:8" ht="15.75" thickBot="1" x14ac:dyDescent="0.3">
      <c r="A1095" s="273" t="s">
        <v>1388</v>
      </c>
      <c r="B1095" s="199">
        <v>500</v>
      </c>
      <c r="C1095" s="200">
        <v>2022</v>
      </c>
      <c r="D1095" s="200" t="s">
        <v>1</v>
      </c>
      <c r="E1095" s="201" t="s">
        <v>29</v>
      </c>
      <c r="F1095" s="201" t="s">
        <v>6</v>
      </c>
      <c r="H1095" t="str">
        <f t="shared" si="17"/>
        <v>2022MasculinoAbsolutoBO</v>
      </c>
    </row>
    <row r="1096" spans="1:8" ht="15.75" thickBot="1" x14ac:dyDescent="0.3">
      <c r="A1096" s="273" t="s">
        <v>1389</v>
      </c>
      <c r="B1096" s="199">
        <v>500</v>
      </c>
      <c r="C1096" s="200">
        <v>2023</v>
      </c>
      <c r="D1096" s="200" t="s">
        <v>1</v>
      </c>
      <c r="E1096" s="201" t="s">
        <v>29</v>
      </c>
      <c r="F1096" s="201" t="s">
        <v>6</v>
      </c>
      <c r="H1096" t="str">
        <f t="shared" si="17"/>
        <v>2023MasculinoAbsolutoBO</v>
      </c>
    </row>
    <row r="1097" spans="1:8" ht="15.75" thickBot="1" x14ac:dyDescent="0.3">
      <c r="A1097" s="273" t="s">
        <v>1471</v>
      </c>
      <c r="B1097" s="199">
        <v>500</v>
      </c>
      <c r="C1097" s="200">
        <v>2024</v>
      </c>
      <c r="D1097" s="200" t="s">
        <v>1</v>
      </c>
      <c r="E1097" s="201" t="s">
        <v>29</v>
      </c>
      <c r="F1097" s="201" t="s">
        <v>6</v>
      </c>
      <c r="H1097" t="str">
        <f t="shared" si="17"/>
        <v>2024MasculinoAbsolutoBO</v>
      </c>
    </row>
    <row r="1098" spans="1:8" ht="15.75" thickBot="1" x14ac:dyDescent="0.3">
      <c r="A1098" s="273" t="s">
        <v>2570</v>
      </c>
      <c r="B1098" s="199">
        <v>500</v>
      </c>
      <c r="C1098" s="200">
        <v>2025</v>
      </c>
      <c r="D1098" s="200" t="s">
        <v>1</v>
      </c>
      <c r="E1098" s="201" t="s">
        <v>29</v>
      </c>
      <c r="F1098" s="201" t="s">
        <v>6</v>
      </c>
      <c r="H1098" t="str">
        <f t="shared" si="17"/>
        <v>2025MasculinoAbsolutoBO</v>
      </c>
    </row>
    <row r="1099" spans="1:8" ht="15.75" thickBot="1" x14ac:dyDescent="0.3">
      <c r="A1099" s="273" t="s">
        <v>2613</v>
      </c>
      <c r="B1099" s="199">
        <v>500</v>
      </c>
      <c r="C1099" s="200">
        <v>2026</v>
      </c>
      <c r="D1099" s="200" t="s">
        <v>1</v>
      </c>
      <c r="E1099" s="201" t="s">
        <v>29</v>
      </c>
      <c r="F1099" s="201" t="s">
        <v>6</v>
      </c>
      <c r="H1099" t="str">
        <f t="shared" si="17"/>
        <v>2026MasculinoAbsolutoBO</v>
      </c>
    </row>
    <row r="1100" spans="1:8" ht="15.75" thickBot="1" x14ac:dyDescent="0.3">
      <c r="A1100" s="273" t="s">
        <v>232</v>
      </c>
      <c r="B1100" s="189">
        <v>501</v>
      </c>
      <c r="C1100" s="190">
        <v>2015</v>
      </c>
      <c r="D1100" s="190" t="s">
        <v>1</v>
      </c>
      <c r="E1100" s="197" t="s">
        <v>29</v>
      </c>
      <c r="F1100" s="197" t="s">
        <v>6</v>
      </c>
      <c r="H1100" t="str">
        <f t="shared" si="17"/>
        <v>2015MasculinoAbsolutoBO</v>
      </c>
    </row>
    <row r="1101" spans="1:8" ht="15.75" thickBot="1" x14ac:dyDescent="0.3">
      <c r="A1101" s="273" t="s">
        <v>233</v>
      </c>
      <c r="B1101" s="189">
        <v>501</v>
      </c>
      <c r="C1101" s="190">
        <v>2016</v>
      </c>
      <c r="D1101" s="190" t="s">
        <v>1</v>
      </c>
      <c r="E1101" s="197" t="s">
        <v>29</v>
      </c>
      <c r="F1101" s="197" t="s">
        <v>6</v>
      </c>
      <c r="H1101" t="str">
        <f t="shared" si="17"/>
        <v>2016MasculinoAbsolutoBO</v>
      </c>
    </row>
    <row r="1102" spans="1:8" ht="15.75" thickBot="1" x14ac:dyDescent="0.3">
      <c r="A1102" s="273" t="s">
        <v>33</v>
      </c>
      <c r="B1102" s="199">
        <v>502</v>
      </c>
      <c r="C1102" s="200">
        <v>2013</v>
      </c>
      <c r="D1102" s="200" t="s">
        <v>1</v>
      </c>
      <c r="E1102" s="201" t="s">
        <v>29</v>
      </c>
      <c r="F1102" s="201" t="s">
        <v>6</v>
      </c>
      <c r="H1102" t="str">
        <f t="shared" si="17"/>
        <v>2013MasculinoAbsolutoBO</v>
      </c>
    </row>
    <row r="1103" spans="1:8" ht="15.75" thickBot="1" x14ac:dyDescent="0.3">
      <c r="A1103" s="273" t="s">
        <v>34</v>
      </c>
      <c r="B1103" s="199">
        <v>502</v>
      </c>
      <c r="C1103" s="200">
        <v>2014</v>
      </c>
      <c r="D1103" s="200" t="s">
        <v>1</v>
      </c>
      <c r="E1103" s="201" t="s">
        <v>29</v>
      </c>
      <c r="F1103" s="201" t="s">
        <v>6</v>
      </c>
      <c r="H1103" t="str">
        <f t="shared" si="17"/>
        <v>2014MasculinoAbsolutoBO</v>
      </c>
    </row>
    <row r="1104" spans="1:8" ht="15.75" thickBot="1" x14ac:dyDescent="0.3">
      <c r="A1104" s="273" t="s">
        <v>31</v>
      </c>
      <c r="B1104" s="189">
        <v>503</v>
      </c>
      <c r="C1104" s="190">
        <v>2011</v>
      </c>
      <c r="D1104" s="190" t="s">
        <v>1</v>
      </c>
      <c r="E1104" s="197" t="s">
        <v>29</v>
      </c>
      <c r="F1104" s="197" t="s">
        <v>6</v>
      </c>
      <c r="H1104" t="str">
        <f t="shared" si="17"/>
        <v>2011MasculinoAbsolutoBO</v>
      </c>
    </row>
    <row r="1105" spans="1:8" ht="15.75" thickBot="1" x14ac:dyDescent="0.3">
      <c r="A1105" s="273" t="s">
        <v>32</v>
      </c>
      <c r="B1105" s="189">
        <v>503</v>
      </c>
      <c r="C1105" s="190">
        <v>2012</v>
      </c>
      <c r="D1105" s="190" t="s">
        <v>1</v>
      </c>
      <c r="E1105" s="197" t="s">
        <v>29</v>
      </c>
      <c r="F1105" s="197" t="s">
        <v>6</v>
      </c>
      <c r="H1105" t="str">
        <f t="shared" si="17"/>
        <v>2012MasculinoAbsolutoBO</v>
      </c>
    </row>
    <row r="1106" spans="1:8" ht="15.75" thickBot="1" x14ac:dyDescent="0.3">
      <c r="A1106" s="273" t="s">
        <v>35</v>
      </c>
      <c r="B1106" s="199">
        <v>504</v>
      </c>
      <c r="C1106" s="200">
        <v>2009</v>
      </c>
      <c r="D1106" s="200" t="s">
        <v>1</v>
      </c>
      <c r="E1106" s="201" t="s">
        <v>29</v>
      </c>
      <c r="F1106" s="201" t="s">
        <v>6</v>
      </c>
      <c r="H1106" t="str">
        <f t="shared" si="17"/>
        <v>2009MasculinoAbsolutoBO</v>
      </c>
    </row>
    <row r="1107" spans="1:8" ht="15.75" thickBot="1" x14ac:dyDescent="0.3">
      <c r="A1107" s="273" t="s">
        <v>36</v>
      </c>
      <c r="B1107" s="199">
        <v>504</v>
      </c>
      <c r="C1107" s="200">
        <v>2010</v>
      </c>
      <c r="D1107" s="200" t="s">
        <v>1</v>
      </c>
      <c r="E1107" s="201" t="s">
        <v>29</v>
      </c>
      <c r="F1107" s="201" t="s">
        <v>6</v>
      </c>
      <c r="H1107" t="str">
        <f t="shared" si="17"/>
        <v>2010MasculinoAbsolutoBO</v>
      </c>
    </row>
    <row r="1108" spans="1:8" ht="15.75" thickBot="1" x14ac:dyDescent="0.3">
      <c r="A1108" s="273" t="s">
        <v>185</v>
      </c>
      <c r="B1108" s="189">
        <v>505</v>
      </c>
      <c r="C1108" s="190">
        <v>1992</v>
      </c>
      <c r="D1108" s="190" t="s">
        <v>1</v>
      </c>
      <c r="E1108" s="197" t="s">
        <v>29</v>
      </c>
      <c r="F1108" s="197" t="s">
        <v>6</v>
      </c>
      <c r="H1108" t="str">
        <f t="shared" ref="H1108:H1171" si="18">_xlfn.CONCAT(C1108:F1108)</f>
        <v>1992MasculinoAbsolutoBO</v>
      </c>
    </row>
    <row r="1109" spans="1:8" ht="15.75" thickBot="1" x14ac:dyDescent="0.3">
      <c r="A1109" s="273" t="s">
        <v>186</v>
      </c>
      <c r="B1109" s="189">
        <v>505</v>
      </c>
      <c r="C1109" s="190">
        <v>1993</v>
      </c>
      <c r="D1109" s="190" t="s">
        <v>1</v>
      </c>
      <c r="E1109" s="197" t="s">
        <v>29</v>
      </c>
      <c r="F1109" s="197" t="s">
        <v>6</v>
      </c>
      <c r="H1109" t="str">
        <f t="shared" si="18"/>
        <v>1993MasculinoAbsolutoBO</v>
      </c>
    </row>
    <row r="1110" spans="1:8" ht="15.75" thickBot="1" x14ac:dyDescent="0.3">
      <c r="A1110" s="273" t="s">
        <v>187</v>
      </c>
      <c r="B1110" s="189">
        <v>505</v>
      </c>
      <c r="C1110" s="190">
        <v>1994</v>
      </c>
      <c r="D1110" s="190" t="s">
        <v>1</v>
      </c>
      <c r="E1110" s="197" t="s">
        <v>29</v>
      </c>
      <c r="F1110" s="197" t="s">
        <v>6</v>
      </c>
      <c r="H1110" t="str">
        <f t="shared" si="18"/>
        <v>1994MasculinoAbsolutoBO</v>
      </c>
    </row>
    <row r="1111" spans="1:8" ht="15.75" thickBot="1" x14ac:dyDescent="0.3">
      <c r="A1111" s="273" t="s">
        <v>188</v>
      </c>
      <c r="B1111" s="189">
        <v>505</v>
      </c>
      <c r="C1111" s="190">
        <v>1995</v>
      </c>
      <c r="D1111" s="190" t="s">
        <v>1</v>
      </c>
      <c r="E1111" s="197" t="s">
        <v>29</v>
      </c>
      <c r="F1111" s="197" t="s">
        <v>6</v>
      </c>
      <c r="H1111" t="str">
        <f t="shared" si="18"/>
        <v>1995MasculinoAbsolutoBO</v>
      </c>
    </row>
    <row r="1112" spans="1:8" ht="15.75" thickBot="1" x14ac:dyDescent="0.3">
      <c r="A1112" s="273" t="s">
        <v>189</v>
      </c>
      <c r="B1112" s="189">
        <v>505</v>
      </c>
      <c r="C1112" s="190">
        <v>1996</v>
      </c>
      <c r="D1112" s="190" t="s">
        <v>1</v>
      </c>
      <c r="E1112" s="197" t="s">
        <v>29</v>
      </c>
      <c r="F1112" s="197" t="s">
        <v>6</v>
      </c>
      <c r="H1112" t="str">
        <f t="shared" si="18"/>
        <v>1996MasculinoAbsolutoBO</v>
      </c>
    </row>
    <row r="1113" spans="1:8" ht="15.75" thickBot="1" x14ac:dyDescent="0.3">
      <c r="A1113" s="273" t="s">
        <v>190</v>
      </c>
      <c r="B1113" s="189">
        <v>505</v>
      </c>
      <c r="C1113" s="190">
        <v>1997</v>
      </c>
      <c r="D1113" s="190" t="s">
        <v>1</v>
      </c>
      <c r="E1113" s="197" t="s">
        <v>29</v>
      </c>
      <c r="F1113" s="197" t="s">
        <v>6</v>
      </c>
      <c r="H1113" t="str">
        <f t="shared" si="18"/>
        <v>1997MasculinoAbsolutoBO</v>
      </c>
    </row>
    <row r="1114" spans="1:8" ht="15.75" thickBot="1" x14ac:dyDescent="0.3">
      <c r="A1114" s="273" t="s">
        <v>191</v>
      </c>
      <c r="B1114" s="189">
        <v>505</v>
      </c>
      <c r="C1114" s="190">
        <v>1998</v>
      </c>
      <c r="D1114" s="190" t="s">
        <v>1</v>
      </c>
      <c r="E1114" s="197" t="s">
        <v>29</v>
      </c>
      <c r="F1114" s="197" t="s">
        <v>6</v>
      </c>
      <c r="H1114" t="str">
        <f t="shared" si="18"/>
        <v>1998MasculinoAbsolutoBO</v>
      </c>
    </row>
    <row r="1115" spans="1:8" ht="15.75" thickBot="1" x14ac:dyDescent="0.3">
      <c r="A1115" s="273" t="s">
        <v>192</v>
      </c>
      <c r="B1115" s="189">
        <v>505</v>
      </c>
      <c r="C1115" s="190">
        <v>1999</v>
      </c>
      <c r="D1115" s="190" t="s">
        <v>1</v>
      </c>
      <c r="E1115" s="197" t="s">
        <v>29</v>
      </c>
      <c r="F1115" s="197" t="s">
        <v>6</v>
      </c>
      <c r="H1115" t="str">
        <f t="shared" si="18"/>
        <v>1999MasculinoAbsolutoBO</v>
      </c>
    </row>
    <row r="1116" spans="1:8" ht="15.75" thickBot="1" x14ac:dyDescent="0.3">
      <c r="A1116" s="273" t="s">
        <v>193</v>
      </c>
      <c r="B1116" s="189">
        <v>505</v>
      </c>
      <c r="C1116" s="190">
        <v>2000</v>
      </c>
      <c r="D1116" s="190" t="s">
        <v>1</v>
      </c>
      <c r="E1116" s="197" t="s">
        <v>29</v>
      </c>
      <c r="F1116" s="197" t="s">
        <v>6</v>
      </c>
      <c r="H1116" t="str">
        <f t="shared" si="18"/>
        <v>2000MasculinoAbsolutoBO</v>
      </c>
    </row>
    <row r="1117" spans="1:8" ht="15.75" thickBot="1" x14ac:dyDescent="0.3">
      <c r="A1117" s="273" t="s">
        <v>194</v>
      </c>
      <c r="B1117" s="189">
        <v>505</v>
      </c>
      <c r="C1117" s="190">
        <v>2001</v>
      </c>
      <c r="D1117" s="190" t="s">
        <v>1</v>
      </c>
      <c r="E1117" s="197" t="s">
        <v>29</v>
      </c>
      <c r="F1117" s="197" t="s">
        <v>6</v>
      </c>
      <c r="H1117" t="str">
        <f t="shared" si="18"/>
        <v>2001MasculinoAbsolutoBO</v>
      </c>
    </row>
    <row r="1118" spans="1:8" ht="15.75" thickBot="1" x14ac:dyDescent="0.3">
      <c r="A1118" s="273" t="s">
        <v>195</v>
      </c>
      <c r="B1118" s="189">
        <v>505</v>
      </c>
      <c r="C1118" s="190">
        <v>2002</v>
      </c>
      <c r="D1118" s="190" t="s">
        <v>1</v>
      </c>
      <c r="E1118" s="197" t="s">
        <v>29</v>
      </c>
      <c r="F1118" s="197" t="s">
        <v>6</v>
      </c>
      <c r="H1118" t="str">
        <f t="shared" si="18"/>
        <v>2002MasculinoAbsolutoBO</v>
      </c>
    </row>
    <row r="1119" spans="1:8" ht="15.75" thickBot="1" x14ac:dyDescent="0.3">
      <c r="A1119" s="273" t="s">
        <v>41</v>
      </c>
      <c r="B1119" s="189">
        <v>505</v>
      </c>
      <c r="C1119" s="190">
        <v>2003</v>
      </c>
      <c r="D1119" s="190" t="s">
        <v>1</v>
      </c>
      <c r="E1119" s="197" t="s">
        <v>29</v>
      </c>
      <c r="F1119" s="197" t="s">
        <v>6</v>
      </c>
      <c r="H1119" t="str">
        <f t="shared" si="18"/>
        <v>2003MasculinoAbsolutoBO</v>
      </c>
    </row>
    <row r="1120" spans="1:8" ht="15.75" thickBot="1" x14ac:dyDescent="0.3">
      <c r="A1120" s="273" t="s">
        <v>42</v>
      </c>
      <c r="B1120" s="189">
        <v>505</v>
      </c>
      <c r="C1120" s="190">
        <v>2004</v>
      </c>
      <c r="D1120" s="190" t="s">
        <v>1</v>
      </c>
      <c r="E1120" s="197" t="s">
        <v>29</v>
      </c>
      <c r="F1120" s="197" t="s">
        <v>6</v>
      </c>
      <c r="H1120" t="str">
        <f t="shared" si="18"/>
        <v>2004MasculinoAbsolutoBO</v>
      </c>
    </row>
    <row r="1121" spans="1:8" ht="15.75" thickBot="1" x14ac:dyDescent="0.3">
      <c r="A1121" s="273" t="s">
        <v>39</v>
      </c>
      <c r="B1121" s="189">
        <v>505</v>
      </c>
      <c r="C1121" s="190">
        <v>2005</v>
      </c>
      <c r="D1121" s="190" t="s">
        <v>1</v>
      </c>
      <c r="E1121" s="197" t="s">
        <v>29</v>
      </c>
      <c r="F1121" s="197" t="s">
        <v>6</v>
      </c>
      <c r="H1121" t="str">
        <f t="shared" si="18"/>
        <v>2005MasculinoAbsolutoBO</v>
      </c>
    </row>
    <row r="1122" spans="1:8" ht="15.75" thickBot="1" x14ac:dyDescent="0.3">
      <c r="A1122" s="273" t="s">
        <v>40</v>
      </c>
      <c r="B1122" s="189">
        <v>505</v>
      </c>
      <c r="C1122" s="190">
        <v>2006</v>
      </c>
      <c r="D1122" s="190" t="s">
        <v>1</v>
      </c>
      <c r="E1122" s="197" t="s">
        <v>29</v>
      </c>
      <c r="F1122" s="197" t="s">
        <v>6</v>
      </c>
      <c r="H1122" t="str">
        <f t="shared" si="18"/>
        <v>2006MasculinoAbsolutoBO</v>
      </c>
    </row>
    <row r="1123" spans="1:8" ht="15.75" thickBot="1" x14ac:dyDescent="0.3">
      <c r="A1123" s="273" t="s">
        <v>37</v>
      </c>
      <c r="B1123" s="189">
        <v>505</v>
      </c>
      <c r="C1123" s="190">
        <v>2007</v>
      </c>
      <c r="D1123" s="190" t="s">
        <v>1</v>
      </c>
      <c r="E1123" s="197" t="s">
        <v>29</v>
      </c>
      <c r="F1123" s="197" t="s">
        <v>6</v>
      </c>
      <c r="H1123" t="str">
        <f t="shared" si="18"/>
        <v>2007MasculinoAbsolutoBO</v>
      </c>
    </row>
    <row r="1124" spans="1:8" ht="15.75" thickBot="1" x14ac:dyDescent="0.3">
      <c r="A1124" s="273" t="s">
        <v>38</v>
      </c>
      <c r="B1124" s="185">
        <v>505</v>
      </c>
      <c r="C1124" s="187">
        <v>2008</v>
      </c>
      <c r="D1124" s="187" t="s">
        <v>1</v>
      </c>
      <c r="E1124" s="195" t="s">
        <v>29</v>
      </c>
      <c r="F1124" s="195" t="s">
        <v>6</v>
      </c>
      <c r="H1124" t="str">
        <f t="shared" si="18"/>
        <v>2008MasculinoAbsolutoBO</v>
      </c>
    </row>
    <row r="1125" spans="1:8" ht="15.75" thickBot="1" x14ac:dyDescent="0.3">
      <c r="A1125" s="273" t="s">
        <v>212</v>
      </c>
      <c r="B1125" s="199">
        <v>506</v>
      </c>
      <c r="C1125" s="200">
        <v>1982</v>
      </c>
      <c r="D1125" s="200" t="s">
        <v>1</v>
      </c>
      <c r="E1125" s="201" t="s">
        <v>29</v>
      </c>
      <c r="F1125" s="201" t="s">
        <v>6</v>
      </c>
      <c r="H1125" t="str">
        <f t="shared" si="18"/>
        <v>1982MasculinoAbsolutoBO</v>
      </c>
    </row>
    <row r="1126" spans="1:8" ht="15.75" thickBot="1" x14ac:dyDescent="0.3">
      <c r="A1126" s="273" t="s">
        <v>213</v>
      </c>
      <c r="B1126" s="199">
        <v>506</v>
      </c>
      <c r="C1126" s="200">
        <v>1983</v>
      </c>
      <c r="D1126" s="200" t="s">
        <v>1</v>
      </c>
      <c r="E1126" s="201" t="s">
        <v>29</v>
      </c>
      <c r="F1126" s="201" t="s">
        <v>6</v>
      </c>
      <c r="H1126" t="str">
        <f t="shared" si="18"/>
        <v>1983MasculinoAbsolutoBO</v>
      </c>
    </row>
    <row r="1127" spans="1:8" ht="15.75" thickBot="1" x14ac:dyDescent="0.3">
      <c r="A1127" s="273" t="s">
        <v>214</v>
      </c>
      <c r="B1127" s="199">
        <v>506</v>
      </c>
      <c r="C1127" s="200">
        <v>1984</v>
      </c>
      <c r="D1127" s="200" t="s">
        <v>1</v>
      </c>
      <c r="E1127" s="201" t="s">
        <v>29</v>
      </c>
      <c r="F1127" s="201" t="s">
        <v>6</v>
      </c>
      <c r="H1127" t="str">
        <f t="shared" si="18"/>
        <v>1984MasculinoAbsolutoBO</v>
      </c>
    </row>
    <row r="1128" spans="1:8" ht="15.75" thickBot="1" x14ac:dyDescent="0.3">
      <c r="A1128" s="273" t="s">
        <v>215</v>
      </c>
      <c r="B1128" s="199">
        <v>506</v>
      </c>
      <c r="C1128" s="200">
        <v>1985</v>
      </c>
      <c r="D1128" s="200" t="s">
        <v>1</v>
      </c>
      <c r="E1128" s="201" t="s">
        <v>29</v>
      </c>
      <c r="F1128" s="201" t="s">
        <v>6</v>
      </c>
      <c r="H1128" t="str">
        <f t="shared" si="18"/>
        <v>1985MasculinoAbsolutoBO</v>
      </c>
    </row>
    <row r="1129" spans="1:8" ht="15.75" thickBot="1" x14ac:dyDescent="0.3">
      <c r="A1129" s="273" t="s">
        <v>216</v>
      </c>
      <c r="B1129" s="199">
        <v>506</v>
      </c>
      <c r="C1129" s="200">
        <v>1986</v>
      </c>
      <c r="D1129" s="200" t="s">
        <v>1</v>
      </c>
      <c r="E1129" s="201" t="s">
        <v>29</v>
      </c>
      <c r="F1129" s="201" t="s">
        <v>6</v>
      </c>
      <c r="H1129" t="str">
        <f t="shared" si="18"/>
        <v>1986MasculinoAbsolutoBO</v>
      </c>
    </row>
    <row r="1130" spans="1:8" ht="15.75" thickBot="1" x14ac:dyDescent="0.3">
      <c r="A1130" s="273" t="s">
        <v>180</v>
      </c>
      <c r="B1130" s="199">
        <v>506</v>
      </c>
      <c r="C1130" s="200">
        <v>1987</v>
      </c>
      <c r="D1130" s="200" t="s">
        <v>1</v>
      </c>
      <c r="E1130" s="201" t="s">
        <v>29</v>
      </c>
      <c r="F1130" s="201" t="s">
        <v>6</v>
      </c>
      <c r="H1130" t="str">
        <f t="shared" si="18"/>
        <v>1987MasculinoAbsolutoBO</v>
      </c>
    </row>
    <row r="1131" spans="1:8" ht="15.75" thickBot="1" x14ac:dyDescent="0.3">
      <c r="A1131" s="273" t="s">
        <v>181</v>
      </c>
      <c r="B1131" s="199">
        <v>506</v>
      </c>
      <c r="C1131" s="200">
        <v>1988</v>
      </c>
      <c r="D1131" s="200" t="s">
        <v>1</v>
      </c>
      <c r="E1131" s="201" t="s">
        <v>29</v>
      </c>
      <c r="F1131" s="201" t="s">
        <v>6</v>
      </c>
      <c r="H1131" t="str">
        <f t="shared" si="18"/>
        <v>1988MasculinoAbsolutoBO</v>
      </c>
    </row>
    <row r="1132" spans="1:8" ht="15.75" thickBot="1" x14ac:dyDescent="0.3">
      <c r="A1132" s="273" t="s">
        <v>182</v>
      </c>
      <c r="B1132" s="199">
        <v>506</v>
      </c>
      <c r="C1132" s="200">
        <v>1989</v>
      </c>
      <c r="D1132" s="200" t="s">
        <v>1</v>
      </c>
      <c r="E1132" s="201" t="s">
        <v>29</v>
      </c>
      <c r="F1132" s="201" t="s">
        <v>6</v>
      </c>
      <c r="H1132" t="str">
        <f t="shared" si="18"/>
        <v>1989MasculinoAbsolutoBO</v>
      </c>
    </row>
    <row r="1133" spans="1:8" ht="15.75" thickBot="1" x14ac:dyDescent="0.3">
      <c r="A1133" s="273" t="s">
        <v>183</v>
      </c>
      <c r="B1133" s="199">
        <v>506</v>
      </c>
      <c r="C1133" s="200">
        <v>1990</v>
      </c>
      <c r="D1133" s="200" t="s">
        <v>1</v>
      </c>
      <c r="E1133" s="201" t="s">
        <v>29</v>
      </c>
      <c r="F1133" s="201" t="s">
        <v>6</v>
      </c>
      <c r="H1133" t="str">
        <f t="shared" si="18"/>
        <v>1990MasculinoAbsolutoBO</v>
      </c>
    </row>
    <row r="1134" spans="1:8" ht="15.75" thickBot="1" x14ac:dyDescent="0.3">
      <c r="A1134" s="273" t="s">
        <v>184</v>
      </c>
      <c r="B1134" s="199">
        <v>506</v>
      </c>
      <c r="C1134" s="200">
        <v>1991</v>
      </c>
      <c r="D1134" s="200" t="s">
        <v>1</v>
      </c>
      <c r="E1134" s="201" t="s">
        <v>29</v>
      </c>
      <c r="F1134" s="201" t="s">
        <v>6</v>
      </c>
      <c r="H1134" t="str">
        <f t="shared" si="18"/>
        <v>1991MasculinoAbsolutoBO</v>
      </c>
    </row>
    <row r="1135" spans="1:8" ht="15.75" thickBot="1" x14ac:dyDescent="0.3">
      <c r="A1135" s="273" t="s">
        <v>202</v>
      </c>
      <c r="B1135" s="185">
        <v>507</v>
      </c>
      <c r="C1135" s="187">
        <v>1972</v>
      </c>
      <c r="D1135" s="187" t="s">
        <v>1</v>
      </c>
      <c r="E1135" s="195" t="s">
        <v>29</v>
      </c>
      <c r="F1135" s="195" t="s">
        <v>6</v>
      </c>
      <c r="H1135" t="str">
        <f t="shared" si="18"/>
        <v>1972MasculinoAbsolutoBO</v>
      </c>
    </row>
    <row r="1136" spans="1:8" ht="15.75" thickBot="1" x14ac:dyDescent="0.3">
      <c r="A1136" s="273" t="s">
        <v>203</v>
      </c>
      <c r="B1136" s="185">
        <v>507</v>
      </c>
      <c r="C1136" s="187">
        <v>1973</v>
      </c>
      <c r="D1136" s="187" t="s">
        <v>1</v>
      </c>
      <c r="E1136" s="195" t="s">
        <v>29</v>
      </c>
      <c r="F1136" s="195" t="s">
        <v>6</v>
      </c>
      <c r="H1136" t="str">
        <f t="shared" si="18"/>
        <v>1973MasculinoAbsolutoBO</v>
      </c>
    </row>
    <row r="1137" spans="1:8" ht="15.75" thickBot="1" x14ac:dyDescent="0.3">
      <c r="A1137" s="273" t="s">
        <v>204</v>
      </c>
      <c r="B1137" s="185">
        <v>507</v>
      </c>
      <c r="C1137" s="187">
        <v>1974</v>
      </c>
      <c r="D1137" s="187" t="s">
        <v>1</v>
      </c>
      <c r="E1137" s="195" t="s">
        <v>29</v>
      </c>
      <c r="F1137" s="195" t="s">
        <v>6</v>
      </c>
      <c r="H1137" t="str">
        <f t="shared" si="18"/>
        <v>1974MasculinoAbsolutoBO</v>
      </c>
    </row>
    <row r="1138" spans="1:8" ht="15.75" thickBot="1" x14ac:dyDescent="0.3">
      <c r="A1138" s="273" t="s">
        <v>205</v>
      </c>
      <c r="B1138" s="185">
        <v>507</v>
      </c>
      <c r="C1138" s="187">
        <v>1975</v>
      </c>
      <c r="D1138" s="187" t="s">
        <v>1</v>
      </c>
      <c r="E1138" s="195" t="s">
        <v>29</v>
      </c>
      <c r="F1138" s="195" t="s">
        <v>6</v>
      </c>
      <c r="H1138" t="str">
        <f t="shared" si="18"/>
        <v>1975MasculinoAbsolutoBO</v>
      </c>
    </row>
    <row r="1139" spans="1:8" ht="15.75" thickBot="1" x14ac:dyDescent="0.3">
      <c r="A1139" s="273" t="s">
        <v>206</v>
      </c>
      <c r="B1139" s="185">
        <v>507</v>
      </c>
      <c r="C1139" s="187">
        <v>1976</v>
      </c>
      <c r="D1139" s="187" t="s">
        <v>1</v>
      </c>
      <c r="E1139" s="195" t="s">
        <v>29</v>
      </c>
      <c r="F1139" s="195" t="s">
        <v>6</v>
      </c>
      <c r="H1139" t="str">
        <f t="shared" si="18"/>
        <v>1976MasculinoAbsolutoBO</v>
      </c>
    </row>
    <row r="1140" spans="1:8" ht="15.75" thickBot="1" x14ac:dyDescent="0.3">
      <c r="A1140" s="273" t="s">
        <v>207</v>
      </c>
      <c r="B1140" s="185">
        <v>507</v>
      </c>
      <c r="C1140" s="187">
        <v>1977</v>
      </c>
      <c r="D1140" s="187" t="s">
        <v>1</v>
      </c>
      <c r="E1140" s="195" t="s">
        <v>29</v>
      </c>
      <c r="F1140" s="195" t="s">
        <v>6</v>
      </c>
      <c r="H1140" t="str">
        <f t="shared" si="18"/>
        <v>1977MasculinoAbsolutoBO</v>
      </c>
    </row>
    <row r="1141" spans="1:8" ht="15.75" thickBot="1" x14ac:dyDescent="0.3">
      <c r="A1141" s="273" t="s">
        <v>208</v>
      </c>
      <c r="B1141" s="185">
        <v>507</v>
      </c>
      <c r="C1141" s="187">
        <v>1978</v>
      </c>
      <c r="D1141" s="187" t="s">
        <v>1</v>
      </c>
      <c r="E1141" s="195" t="s">
        <v>29</v>
      </c>
      <c r="F1141" s="195" t="s">
        <v>6</v>
      </c>
      <c r="H1141" t="str">
        <f t="shared" si="18"/>
        <v>1978MasculinoAbsolutoBO</v>
      </c>
    </row>
    <row r="1142" spans="1:8" ht="15.75" thickBot="1" x14ac:dyDescent="0.3">
      <c r="A1142" s="273" t="s">
        <v>209</v>
      </c>
      <c r="B1142" s="185">
        <v>507</v>
      </c>
      <c r="C1142" s="187">
        <v>1979</v>
      </c>
      <c r="D1142" s="187" t="s">
        <v>1</v>
      </c>
      <c r="E1142" s="195" t="s">
        <v>29</v>
      </c>
      <c r="F1142" s="195" t="s">
        <v>6</v>
      </c>
      <c r="H1142" t="str">
        <f t="shared" si="18"/>
        <v>1979MasculinoAbsolutoBO</v>
      </c>
    </row>
    <row r="1143" spans="1:8" ht="15.75" thickBot="1" x14ac:dyDescent="0.3">
      <c r="A1143" s="273" t="s">
        <v>210</v>
      </c>
      <c r="B1143" s="185">
        <v>507</v>
      </c>
      <c r="C1143" s="187">
        <v>1980</v>
      </c>
      <c r="D1143" s="187" t="s">
        <v>1</v>
      </c>
      <c r="E1143" s="195" t="s">
        <v>29</v>
      </c>
      <c r="F1143" s="195" t="s">
        <v>6</v>
      </c>
      <c r="H1143" t="str">
        <f t="shared" si="18"/>
        <v>1980MasculinoAbsolutoBO</v>
      </c>
    </row>
    <row r="1144" spans="1:8" ht="15.75" thickBot="1" x14ac:dyDescent="0.3">
      <c r="A1144" s="273" t="s">
        <v>211</v>
      </c>
      <c r="B1144" s="185">
        <v>507</v>
      </c>
      <c r="C1144" s="187">
        <v>1981</v>
      </c>
      <c r="D1144" s="187" t="s">
        <v>1</v>
      </c>
      <c r="E1144" s="195" t="s">
        <v>29</v>
      </c>
      <c r="F1144" s="195" t="s">
        <v>6</v>
      </c>
      <c r="H1144" t="str">
        <f t="shared" si="18"/>
        <v>1981MasculinoAbsolutoBO</v>
      </c>
    </row>
    <row r="1145" spans="1:8" ht="15.75" thickBot="1" x14ac:dyDescent="0.3">
      <c r="A1145" s="273" t="s">
        <v>80</v>
      </c>
      <c r="B1145" s="199">
        <v>508</v>
      </c>
      <c r="C1145" s="200">
        <v>1962</v>
      </c>
      <c r="D1145" s="200" t="s">
        <v>1</v>
      </c>
      <c r="E1145" s="201" t="s">
        <v>29</v>
      </c>
      <c r="F1145" s="201" t="s">
        <v>6</v>
      </c>
      <c r="H1145" t="str">
        <f t="shared" si="18"/>
        <v>1962MasculinoAbsolutoBO</v>
      </c>
    </row>
    <row r="1146" spans="1:8" ht="15.75" thickBot="1" x14ac:dyDescent="0.3">
      <c r="A1146" s="273" t="s">
        <v>81</v>
      </c>
      <c r="B1146" s="199">
        <v>508</v>
      </c>
      <c r="C1146" s="200">
        <v>1963</v>
      </c>
      <c r="D1146" s="200" t="s">
        <v>1</v>
      </c>
      <c r="E1146" s="201" t="s">
        <v>29</v>
      </c>
      <c r="F1146" s="201" t="s">
        <v>6</v>
      </c>
      <c r="H1146" t="str">
        <f t="shared" si="18"/>
        <v>1963MasculinoAbsolutoBO</v>
      </c>
    </row>
    <row r="1147" spans="1:8" ht="15.75" thickBot="1" x14ac:dyDescent="0.3">
      <c r="A1147" s="273" t="s">
        <v>82</v>
      </c>
      <c r="B1147" s="199">
        <v>508</v>
      </c>
      <c r="C1147" s="200">
        <v>1964</v>
      </c>
      <c r="D1147" s="200" t="s">
        <v>1</v>
      </c>
      <c r="E1147" s="201" t="s">
        <v>29</v>
      </c>
      <c r="F1147" s="201" t="s">
        <v>6</v>
      </c>
      <c r="H1147" t="str">
        <f t="shared" si="18"/>
        <v>1964MasculinoAbsolutoBO</v>
      </c>
    </row>
    <row r="1148" spans="1:8" ht="15.75" thickBot="1" x14ac:dyDescent="0.3">
      <c r="A1148" s="273" t="s">
        <v>83</v>
      </c>
      <c r="B1148" s="199">
        <v>508</v>
      </c>
      <c r="C1148" s="200">
        <v>1965</v>
      </c>
      <c r="D1148" s="200" t="s">
        <v>1</v>
      </c>
      <c r="E1148" s="201" t="s">
        <v>29</v>
      </c>
      <c r="F1148" s="201" t="s">
        <v>6</v>
      </c>
      <c r="H1148" t="str">
        <f t="shared" si="18"/>
        <v>1965MasculinoAbsolutoBO</v>
      </c>
    </row>
    <row r="1149" spans="1:8" ht="15.75" thickBot="1" x14ac:dyDescent="0.3">
      <c r="A1149" s="273" t="s">
        <v>196</v>
      </c>
      <c r="B1149" s="199">
        <v>508</v>
      </c>
      <c r="C1149" s="200">
        <v>1966</v>
      </c>
      <c r="D1149" s="200" t="s">
        <v>1</v>
      </c>
      <c r="E1149" s="201" t="s">
        <v>29</v>
      </c>
      <c r="F1149" s="201" t="s">
        <v>6</v>
      </c>
      <c r="H1149" t="str">
        <f t="shared" si="18"/>
        <v>1966MasculinoAbsolutoBO</v>
      </c>
    </row>
    <row r="1150" spans="1:8" ht="15.75" thickBot="1" x14ac:dyDescent="0.3">
      <c r="A1150" s="273" t="s">
        <v>197</v>
      </c>
      <c r="B1150" s="199">
        <v>508</v>
      </c>
      <c r="C1150" s="200">
        <v>1967</v>
      </c>
      <c r="D1150" s="200" t="s">
        <v>1</v>
      </c>
      <c r="E1150" s="201" t="s">
        <v>29</v>
      </c>
      <c r="F1150" s="201" t="s">
        <v>6</v>
      </c>
      <c r="H1150" t="str">
        <f t="shared" si="18"/>
        <v>1967MasculinoAbsolutoBO</v>
      </c>
    </row>
    <row r="1151" spans="1:8" ht="15.75" thickBot="1" x14ac:dyDescent="0.3">
      <c r="A1151" s="273" t="s">
        <v>198</v>
      </c>
      <c r="B1151" s="199">
        <v>508</v>
      </c>
      <c r="C1151" s="200">
        <v>1968</v>
      </c>
      <c r="D1151" s="200" t="s">
        <v>1</v>
      </c>
      <c r="E1151" s="201" t="s">
        <v>29</v>
      </c>
      <c r="F1151" s="201" t="s">
        <v>6</v>
      </c>
      <c r="H1151" t="str">
        <f t="shared" si="18"/>
        <v>1968MasculinoAbsolutoBO</v>
      </c>
    </row>
    <row r="1152" spans="1:8" ht="15.75" thickBot="1" x14ac:dyDescent="0.3">
      <c r="A1152" s="273" t="s">
        <v>199</v>
      </c>
      <c r="B1152" s="199">
        <v>508</v>
      </c>
      <c r="C1152" s="200">
        <v>1969</v>
      </c>
      <c r="D1152" s="200" t="s">
        <v>1</v>
      </c>
      <c r="E1152" s="201" t="s">
        <v>29</v>
      </c>
      <c r="F1152" s="201" t="s">
        <v>6</v>
      </c>
      <c r="H1152" t="str">
        <f t="shared" si="18"/>
        <v>1969MasculinoAbsolutoBO</v>
      </c>
    </row>
    <row r="1153" spans="1:8" ht="15.75" thickBot="1" x14ac:dyDescent="0.3">
      <c r="A1153" s="273" t="s">
        <v>200</v>
      </c>
      <c r="B1153" s="199">
        <v>508</v>
      </c>
      <c r="C1153" s="200">
        <v>1970</v>
      </c>
      <c r="D1153" s="200" t="s">
        <v>1</v>
      </c>
      <c r="E1153" s="201" t="s">
        <v>29</v>
      </c>
      <c r="F1153" s="201" t="s">
        <v>6</v>
      </c>
      <c r="H1153" t="str">
        <f t="shared" si="18"/>
        <v>1970MasculinoAbsolutoBO</v>
      </c>
    </row>
    <row r="1154" spans="1:8" ht="15.75" thickBot="1" x14ac:dyDescent="0.3">
      <c r="A1154" s="273" t="s">
        <v>201</v>
      </c>
      <c r="B1154" s="199">
        <v>508</v>
      </c>
      <c r="C1154" s="200">
        <v>1971</v>
      </c>
      <c r="D1154" s="200" t="s">
        <v>1</v>
      </c>
      <c r="E1154" s="201" t="s">
        <v>29</v>
      </c>
      <c r="F1154" s="201" t="s">
        <v>6</v>
      </c>
      <c r="H1154" t="str">
        <f t="shared" si="18"/>
        <v>1971MasculinoAbsolutoBO</v>
      </c>
    </row>
    <row r="1155" spans="1:8" ht="15.75" thickBot="1" x14ac:dyDescent="0.3">
      <c r="A1155" s="273" t="s">
        <v>44</v>
      </c>
      <c r="B1155" s="189">
        <v>509</v>
      </c>
      <c r="C1155" s="190">
        <v>1926</v>
      </c>
      <c r="D1155" s="190" t="s">
        <v>1</v>
      </c>
      <c r="E1155" s="197" t="s">
        <v>29</v>
      </c>
      <c r="F1155" s="197" t="s">
        <v>6</v>
      </c>
      <c r="H1155" t="str">
        <f t="shared" si="18"/>
        <v>1926MasculinoAbsolutoBO</v>
      </c>
    </row>
    <row r="1156" spans="1:8" ht="15.75" thickBot="1" x14ac:dyDescent="0.3">
      <c r="A1156" s="273" t="s">
        <v>45</v>
      </c>
      <c r="B1156" s="189">
        <v>509</v>
      </c>
      <c r="C1156" s="190">
        <v>1927</v>
      </c>
      <c r="D1156" s="190" t="s">
        <v>1</v>
      </c>
      <c r="E1156" s="197" t="s">
        <v>29</v>
      </c>
      <c r="F1156" s="197" t="s">
        <v>6</v>
      </c>
      <c r="H1156" t="str">
        <f t="shared" si="18"/>
        <v>1927MasculinoAbsolutoBO</v>
      </c>
    </row>
    <row r="1157" spans="1:8" ht="15.75" thickBot="1" x14ac:dyDescent="0.3">
      <c r="A1157" s="273" t="s">
        <v>46</v>
      </c>
      <c r="B1157" s="189">
        <v>509</v>
      </c>
      <c r="C1157" s="190">
        <v>1928</v>
      </c>
      <c r="D1157" s="190" t="s">
        <v>1</v>
      </c>
      <c r="E1157" s="197" t="s">
        <v>29</v>
      </c>
      <c r="F1157" s="197" t="s">
        <v>6</v>
      </c>
      <c r="H1157" t="str">
        <f t="shared" si="18"/>
        <v>1928MasculinoAbsolutoBO</v>
      </c>
    </row>
    <row r="1158" spans="1:8" ht="15.75" thickBot="1" x14ac:dyDescent="0.3">
      <c r="A1158" s="273" t="s">
        <v>47</v>
      </c>
      <c r="B1158" s="189">
        <v>509</v>
      </c>
      <c r="C1158" s="190">
        <v>1929</v>
      </c>
      <c r="D1158" s="190" t="s">
        <v>1</v>
      </c>
      <c r="E1158" s="197" t="s">
        <v>29</v>
      </c>
      <c r="F1158" s="197" t="s">
        <v>6</v>
      </c>
      <c r="H1158" t="str">
        <f t="shared" si="18"/>
        <v>1929MasculinoAbsolutoBO</v>
      </c>
    </row>
    <row r="1159" spans="1:8" ht="15.75" thickBot="1" x14ac:dyDescent="0.3">
      <c r="A1159" s="273" t="s">
        <v>48</v>
      </c>
      <c r="B1159" s="189">
        <v>509</v>
      </c>
      <c r="C1159" s="190">
        <v>1930</v>
      </c>
      <c r="D1159" s="190" t="s">
        <v>1</v>
      </c>
      <c r="E1159" s="197" t="s">
        <v>29</v>
      </c>
      <c r="F1159" s="197" t="s">
        <v>6</v>
      </c>
      <c r="H1159" t="str">
        <f t="shared" si="18"/>
        <v>1930MasculinoAbsolutoBO</v>
      </c>
    </row>
    <row r="1160" spans="1:8" ht="15.75" thickBot="1" x14ac:dyDescent="0.3">
      <c r="A1160" s="273" t="s">
        <v>49</v>
      </c>
      <c r="B1160" s="189">
        <v>509</v>
      </c>
      <c r="C1160" s="190">
        <v>1931</v>
      </c>
      <c r="D1160" s="190" t="s">
        <v>1</v>
      </c>
      <c r="E1160" s="197" t="s">
        <v>29</v>
      </c>
      <c r="F1160" s="197" t="s">
        <v>6</v>
      </c>
      <c r="H1160" t="str">
        <f t="shared" si="18"/>
        <v>1931MasculinoAbsolutoBO</v>
      </c>
    </row>
    <row r="1161" spans="1:8" ht="15.75" thickBot="1" x14ac:dyDescent="0.3">
      <c r="A1161" s="273" t="s">
        <v>50</v>
      </c>
      <c r="B1161" s="189">
        <v>509</v>
      </c>
      <c r="C1161" s="190">
        <v>1932</v>
      </c>
      <c r="D1161" s="190" t="s">
        <v>1</v>
      </c>
      <c r="E1161" s="197" t="s">
        <v>29</v>
      </c>
      <c r="F1161" s="197" t="s">
        <v>6</v>
      </c>
      <c r="H1161" t="str">
        <f t="shared" si="18"/>
        <v>1932MasculinoAbsolutoBO</v>
      </c>
    </row>
    <row r="1162" spans="1:8" ht="15.75" thickBot="1" x14ac:dyDescent="0.3">
      <c r="A1162" s="273" t="s">
        <v>51</v>
      </c>
      <c r="B1162" s="189">
        <v>509</v>
      </c>
      <c r="C1162" s="190">
        <v>1933</v>
      </c>
      <c r="D1162" s="190" t="s">
        <v>1</v>
      </c>
      <c r="E1162" s="197" t="s">
        <v>29</v>
      </c>
      <c r="F1162" s="197" t="s">
        <v>6</v>
      </c>
      <c r="H1162" t="str">
        <f t="shared" si="18"/>
        <v>1933MasculinoAbsolutoBO</v>
      </c>
    </row>
    <row r="1163" spans="1:8" ht="15.75" thickBot="1" x14ac:dyDescent="0.3">
      <c r="A1163" s="273" t="s">
        <v>52</v>
      </c>
      <c r="B1163" s="189">
        <v>509</v>
      </c>
      <c r="C1163" s="190">
        <v>1934</v>
      </c>
      <c r="D1163" s="190" t="s">
        <v>1</v>
      </c>
      <c r="E1163" s="197" t="s">
        <v>29</v>
      </c>
      <c r="F1163" s="197" t="s">
        <v>6</v>
      </c>
      <c r="H1163" t="str">
        <f t="shared" si="18"/>
        <v>1934MasculinoAbsolutoBO</v>
      </c>
    </row>
    <row r="1164" spans="1:8" ht="15.75" thickBot="1" x14ac:dyDescent="0.3">
      <c r="A1164" s="273" t="s">
        <v>53</v>
      </c>
      <c r="B1164" s="189">
        <v>509</v>
      </c>
      <c r="C1164" s="190">
        <v>1935</v>
      </c>
      <c r="D1164" s="190" t="s">
        <v>1</v>
      </c>
      <c r="E1164" s="197" t="s">
        <v>29</v>
      </c>
      <c r="F1164" s="197" t="s">
        <v>6</v>
      </c>
      <c r="H1164" t="str">
        <f t="shared" si="18"/>
        <v>1935MasculinoAbsolutoBO</v>
      </c>
    </row>
    <row r="1165" spans="1:8" ht="15.75" thickBot="1" x14ac:dyDescent="0.3">
      <c r="A1165" s="273" t="s">
        <v>54</v>
      </c>
      <c r="B1165" s="189">
        <v>509</v>
      </c>
      <c r="C1165" s="190">
        <v>1936</v>
      </c>
      <c r="D1165" s="190" t="s">
        <v>1</v>
      </c>
      <c r="E1165" s="197" t="s">
        <v>29</v>
      </c>
      <c r="F1165" s="197" t="s">
        <v>6</v>
      </c>
      <c r="H1165" t="str">
        <f t="shared" si="18"/>
        <v>1936MasculinoAbsolutoBO</v>
      </c>
    </row>
    <row r="1166" spans="1:8" ht="15.75" thickBot="1" x14ac:dyDescent="0.3">
      <c r="A1166" s="273" t="s">
        <v>55</v>
      </c>
      <c r="B1166" s="189">
        <v>509</v>
      </c>
      <c r="C1166" s="190">
        <v>1937</v>
      </c>
      <c r="D1166" s="190" t="s">
        <v>1</v>
      </c>
      <c r="E1166" s="197" t="s">
        <v>29</v>
      </c>
      <c r="F1166" s="197" t="s">
        <v>6</v>
      </c>
      <c r="H1166" t="str">
        <f t="shared" si="18"/>
        <v>1937MasculinoAbsolutoBO</v>
      </c>
    </row>
    <row r="1167" spans="1:8" ht="15.75" thickBot="1" x14ac:dyDescent="0.3">
      <c r="A1167" s="273" t="s">
        <v>56</v>
      </c>
      <c r="B1167" s="189">
        <v>509</v>
      </c>
      <c r="C1167" s="190">
        <v>1938</v>
      </c>
      <c r="D1167" s="190" t="s">
        <v>1</v>
      </c>
      <c r="E1167" s="197" t="s">
        <v>29</v>
      </c>
      <c r="F1167" s="197" t="s">
        <v>6</v>
      </c>
      <c r="H1167" t="str">
        <f t="shared" si="18"/>
        <v>1938MasculinoAbsolutoBO</v>
      </c>
    </row>
    <row r="1168" spans="1:8" ht="15.75" thickBot="1" x14ac:dyDescent="0.3">
      <c r="A1168" s="273" t="s">
        <v>57</v>
      </c>
      <c r="B1168" s="189">
        <v>509</v>
      </c>
      <c r="C1168" s="190">
        <v>1939</v>
      </c>
      <c r="D1168" s="190" t="s">
        <v>1</v>
      </c>
      <c r="E1168" s="197" t="s">
        <v>29</v>
      </c>
      <c r="F1168" s="197" t="s">
        <v>6</v>
      </c>
      <c r="H1168" t="str">
        <f t="shared" si="18"/>
        <v>1939MasculinoAbsolutoBO</v>
      </c>
    </row>
    <row r="1169" spans="1:8" ht="15.75" thickBot="1" x14ac:dyDescent="0.3">
      <c r="A1169" s="273" t="s">
        <v>58</v>
      </c>
      <c r="B1169" s="189">
        <v>509</v>
      </c>
      <c r="C1169" s="190">
        <v>1940</v>
      </c>
      <c r="D1169" s="190" t="s">
        <v>1</v>
      </c>
      <c r="E1169" s="197" t="s">
        <v>29</v>
      </c>
      <c r="F1169" s="197" t="s">
        <v>6</v>
      </c>
      <c r="H1169" t="str">
        <f t="shared" si="18"/>
        <v>1940MasculinoAbsolutoBO</v>
      </c>
    </row>
    <row r="1170" spans="1:8" ht="15.75" thickBot="1" x14ac:dyDescent="0.3">
      <c r="A1170" s="273" t="s">
        <v>59</v>
      </c>
      <c r="B1170" s="189">
        <v>509</v>
      </c>
      <c r="C1170" s="190">
        <v>1941</v>
      </c>
      <c r="D1170" s="190" t="s">
        <v>1</v>
      </c>
      <c r="E1170" s="197" t="s">
        <v>29</v>
      </c>
      <c r="F1170" s="197" t="s">
        <v>6</v>
      </c>
      <c r="H1170" t="str">
        <f t="shared" si="18"/>
        <v>1941MasculinoAbsolutoBO</v>
      </c>
    </row>
    <row r="1171" spans="1:8" ht="15.75" thickBot="1" x14ac:dyDescent="0.3">
      <c r="A1171" s="273" t="s">
        <v>60</v>
      </c>
      <c r="B1171" s="189">
        <v>509</v>
      </c>
      <c r="C1171" s="190">
        <v>1942</v>
      </c>
      <c r="D1171" s="190" t="s">
        <v>1</v>
      </c>
      <c r="E1171" s="197" t="s">
        <v>29</v>
      </c>
      <c r="F1171" s="197" t="s">
        <v>6</v>
      </c>
      <c r="H1171" t="str">
        <f t="shared" si="18"/>
        <v>1942MasculinoAbsolutoBO</v>
      </c>
    </row>
    <row r="1172" spans="1:8" ht="15.75" thickBot="1" x14ac:dyDescent="0.3">
      <c r="A1172" s="273" t="s">
        <v>61</v>
      </c>
      <c r="B1172" s="189">
        <v>509</v>
      </c>
      <c r="C1172" s="190">
        <v>1943</v>
      </c>
      <c r="D1172" s="190" t="s">
        <v>1</v>
      </c>
      <c r="E1172" s="197" t="s">
        <v>29</v>
      </c>
      <c r="F1172" s="197" t="s">
        <v>6</v>
      </c>
      <c r="H1172" t="str">
        <f t="shared" ref="H1172:H1235" si="19">_xlfn.CONCAT(C1172:F1172)</f>
        <v>1943MasculinoAbsolutoBO</v>
      </c>
    </row>
    <row r="1173" spans="1:8" ht="15.75" thickBot="1" x14ac:dyDescent="0.3">
      <c r="A1173" s="273" t="s">
        <v>62</v>
      </c>
      <c r="B1173" s="189">
        <v>509</v>
      </c>
      <c r="C1173" s="190">
        <v>1944</v>
      </c>
      <c r="D1173" s="190" t="s">
        <v>1</v>
      </c>
      <c r="E1173" s="197" t="s">
        <v>29</v>
      </c>
      <c r="F1173" s="197" t="s">
        <v>6</v>
      </c>
      <c r="H1173" t="str">
        <f t="shared" si="19"/>
        <v>1944MasculinoAbsolutoBO</v>
      </c>
    </row>
    <row r="1174" spans="1:8" ht="15.75" thickBot="1" x14ac:dyDescent="0.3">
      <c r="A1174" s="273" t="s">
        <v>63</v>
      </c>
      <c r="B1174" s="189">
        <v>509</v>
      </c>
      <c r="C1174" s="190">
        <v>1945</v>
      </c>
      <c r="D1174" s="190" t="s">
        <v>1</v>
      </c>
      <c r="E1174" s="197" t="s">
        <v>29</v>
      </c>
      <c r="F1174" s="197" t="s">
        <v>6</v>
      </c>
      <c r="H1174" t="str">
        <f t="shared" si="19"/>
        <v>1945MasculinoAbsolutoBO</v>
      </c>
    </row>
    <row r="1175" spans="1:8" ht="15.75" thickBot="1" x14ac:dyDescent="0.3">
      <c r="A1175" s="273" t="s">
        <v>64</v>
      </c>
      <c r="B1175" s="189">
        <v>509</v>
      </c>
      <c r="C1175" s="190">
        <v>1946</v>
      </c>
      <c r="D1175" s="190" t="s">
        <v>1</v>
      </c>
      <c r="E1175" s="197" t="s">
        <v>29</v>
      </c>
      <c r="F1175" s="197" t="s">
        <v>6</v>
      </c>
      <c r="H1175" t="str">
        <f t="shared" si="19"/>
        <v>1946MasculinoAbsolutoBO</v>
      </c>
    </row>
    <row r="1176" spans="1:8" ht="15.75" thickBot="1" x14ac:dyDescent="0.3">
      <c r="A1176" s="273" t="s">
        <v>65</v>
      </c>
      <c r="B1176" s="189">
        <v>509</v>
      </c>
      <c r="C1176" s="190">
        <v>1947</v>
      </c>
      <c r="D1176" s="190" t="s">
        <v>1</v>
      </c>
      <c r="E1176" s="197" t="s">
        <v>29</v>
      </c>
      <c r="F1176" s="197" t="s">
        <v>6</v>
      </c>
      <c r="H1176" t="str">
        <f t="shared" si="19"/>
        <v>1947MasculinoAbsolutoBO</v>
      </c>
    </row>
    <row r="1177" spans="1:8" ht="15.75" thickBot="1" x14ac:dyDescent="0.3">
      <c r="A1177" s="273" t="s">
        <v>66</v>
      </c>
      <c r="B1177" s="189">
        <v>509</v>
      </c>
      <c r="C1177" s="190">
        <v>1948</v>
      </c>
      <c r="D1177" s="190" t="s">
        <v>1</v>
      </c>
      <c r="E1177" s="197" t="s">
        <v>29</v>
      </c>
      <c r="F1177" s="197" t="s">
        <v>6</v>
      </c>
      <c r="H1177" t="str">
        <f t="shared" si="19"/>
        <v>1948MasculinoAbsolutoBO</v>
      </c>
    </row>
    <row r="1178" spans="1:8" ht="15.75" thickBot="1" x14ac:dyDescent="0.3">
      <c r="A1178" s="273" t="s">
        <v>67</v>
      </c>
      <c r="B1178" s="189">
        <v>509</v>
      </c>
      <c r="C1178" s="190">
        <v>1949</v>
      </c>
      <c r="D1178" s="190" t="s">
        <v>1</v>
      </c>
      <c r="E1178" s="197" t="s">
        <v>29</v>
      </c>
      <c r="F1178" s="197" t="s">
        <v>6</v>
      </c>
      <c r="H1178" t="str">
        <f t="shared" si="19"/>
        <v>1949MasculinoAbsolutoBO</v>
      </c>
    </row>
    <row r="1179" spans="1:8" ht="15.75" thickBot="1" x14ac:dyDescent="0.3">
      <c r="A1179" s="273" t="s">
        <v>68</v>
      </c>
      <c r="B1179" s="189">
        <v>509</v>
      </c>
      <c r="C1179" s="190">
        <v>1950</v>
      </c>
      <c r="D1179" s="190" t="s">
        <v>1</v>
      </c>
      <c r="E1179" s="197" t="s">
        <v>29</v>
      </c>
      <c r="F1179" s="197" t="s">
        <v>6</v>
      </c>
      <c r="H1179" t="str">
        <f t="shared" si="19"/>
        <v>1950MasculinoAbsolutoBO</v>
      </c>
    </row>
    <row r="1180" spans="1:8" ht="15.75" thickBot="1" x14ac:dyDescent="0.3">
      <c r="A1180" s="273" t="s">
        <v>69</v>
      </c>
      <c r="B1180" s="189">
        <v>509</v>
      </c>
      <c r="C1180" s="190">
        <v>1951</v>
      </c>
      <c r="D1180" s="190" t="s">
        <v>1</v>
      </c>
      <c r="E1180" s="197" t="s">
        <v>29</v>
      </c>
      <c r="F1180" s="197" t="s">
        <v>6</v>
      </c>
      <c r="H1180" t="str">
        <f t="shared" si="19"/>
        <v>1951MasculinoAbsolutoBO</v>
      </c>
    </row>
    <row r="1181" spans="1:8" ht="15.75" thickBot="1" x14ac:dyDescent="0.3">
      <c r="A1181" s="273" t="s">
        <v>70</v>
      </c>
      <c r="B1181" s="189">
        <v>509</v>
      </c>
      <c r="C1181" s="190">
        <v>1952</v>
      </c>
      <c r="D1181" s="190" t="s">
        <v>1</v>
      </c>
      <c r="E1181" s="197" t="s">
        <v>29</v>
      </c>
      <c r="F1181" s="197" t="s">
        <v>6</v>
      </c>
      <c r="H1181" t="str">
        <f t="shared" si="19"/>
        <v>1952MasculinoAbsolutoBO</v>
      </c>
    </row>
    <row r="1182" spans="1:8" ht="15.75" thickBot="1" x14ac:dyDescent="0.3">
      <c r="A1182" s="273" t="s">
        <v>71</v>
      </c>
      <c r="B1182" s="189">
        <v>509</v>
      </c>
      <c r="C1182" s="190">
        <v>1953</v>
      </c>
      <c r="D1182" s="190" t="s">
        <v>1</v>
      </c>
      <c r="E1182" s="197" t="s">
        <v>29</v>
      </c>
      <c r="F1182" s="197" t="s">
        <v>6</v>
      </c>
      <c r="H1182" t="str">
        <f t="shared" si="19"/>
        <v>1953MasculinoAbsolutoBO</v>
      </c>
    </row>
    <row r="1183" spans="1:8" ht="15.75" thickBot="1" x14ac:dyDescent="0.3">
      <c r="A1183" s="273" t="s">
        <v>72</v>
      </c>
      <c r="B1183" s="189">
        <v>509</v>
      </c>
      <c r="C1183" s="190">
        <v>1954</v>
      </c>
      <c r="D1183" s="190" t="s">
        <v>1</v>
      </c>
      <c r="E1183" s="197" t="s">
        <v>29</v>
      </c>
      <c r="F1183" s="197" t="s">
        <v>6</v>
      </c>
      <c r="H1183" t="str">
        <f t="shared" si="19"/>
        <v>1954MasculinoAbsolutoBO</v>
      </c>
    </row>
    <row r="1184" spans="1:8" ht="15.75" thickBot="1" x14ac:dyDescent="0.3">
      <c r="A1184" s="273" t="s">
        <v>73</v>
      </c>
      <c r="B1184" s="189">
        <v>509</v>
      </c>
      <c r="C1184" s="190">
        <v>1955</v>
      </c>
      <c r="D1184" s="190" t="s">
        <v>1</v>
      </c>
      <c r="E1184" s="197" t="s">
        <v>29</v>
      </c>
      <c r="F1184" s="197" t="s">
        <v>6</v>
      </c>
      <c r="H1184" t="str">
        <f t="shared" si="19"/>
        <v>1955MasculinoAbsolutoBO</v>
      </c>
    </row>
    <row r="1185" spans="1:8" ht="15.75" thickBot="1" x14ac:dyDescent="0.3">
      <c r="A1185" s="273" t="s">
        <v>74</v>
      </c>
      <c r="B1185" s="189">
        <v>509</v>
      </c>
      <c r="C1185" s="190">
        <v>1956</v>
      </c>
      <c r="D1185" s="190" t="s">
        <v>1</v>
      </c>
      <c r="E1185" s="197" t="s">
        <v>29</v>
      </c>
      <c r="F1185" s="197" t="s">
        <v>6</v>
      </c>
      <c r="H1185" t="str">
        <f t="shared" si="19"/>
        <v>1956MasculinoAbsolutoBO</v>
      </c>
    </row>
    <row r="1186" spans="1:8" ht="15.75" thickBot="1" x14ac:dyDescent="0.3">
      <c r="A1186" s="273" t="s">
        <v>75</v>
      </c>
      <c r="B1186" s="189">
        <v>509</v>
      </c>
      <c r="C1186" s="190">
        <v>1957</v>
      </c>
      <c r="D1186" s="190" t="s">
        <v>1</v>
      </c>
      <c r="E1186" s="197" t="s">
        <v>29</v>
      </c>
      <c r="F1186" s="197" t="s">
        <v>6</v>
      </c>
      <c r="H1186" t="str">
        <f t="shared" si="19"/>
        <v>1957MasculinoAbsolutoBO</v>
      </c>
    </row>
    <row r="1187" spans="1:8" ht="15.75" thickBot="1" x14ac:dyDescent="0.3">
      <c r="A1187" s="273" t="s">
        <v>76</v>
      </c>
      <c r="B1187" s="189">
        <v>509</v>
      </c>
      <c r="C1187" s="190">
        <v>1958</v>
      </c>
      <c r="D1187" s="190" t="s">
        <v>1</v>
      </c>
      <c r="E1187" s="197" t="s">
        <v>29</v>
      </c>
      <c r="F1187" s="197" t="s">
        <v>6</v>
      </c>
      <c r="H1187" t="str">
        <f t="shared" si="19"/>
        <v>1958MasculinoAbsolutoBO</v>
      </c>
    </row>
    <row r="1188" spans="1:8" ht="15.75" thickBot="1" x14ac:dyDescent="0.3">
      <c r="A1188" s="273" t="s">
        <v>77</v>
      </c>
      <c r="B1188" s="189">
        <v>509</v>
      </c>
      <c r="C1188" s="190">
        <v>1959</v>
      </c>
      <c r="D1188" s="190" t="s">
        <v>1</v>
      </c>
      <c r="E1188" s="197" t="s">
        <v>29</v>
      </c>
      <c r="F1188" s="197" t="s">
        <v>6</v>
      </c>
      <c r="H1188" t="str">
        <f t="shared" si="19"/>
        <v>1959MasculinoAbsolutoBO</v>
      </c>
    </row>
    <row r="1189" spans="1:8" ht="15.75" thickBot="1" x14ac:dyDescent="0.3">
      <c r="A1189" s="273" t="s">
        <v>78</v>
      </c>
      <c r="B1189" s="189">
        <v>509</v>
      </c>
      <c r="C1189" s="190">
        <v>1960</v>
      </c>
      <c r="D1189" s="190" t="s">
        <v>1</v>
      </c>
      <c r="E1189" s="197" t="s">
        <v>29</v>
      </c>
      <c r="F1189" s="197" t="s">
        <v>6</v>
      </c>
      <c r="H1189" t="str">
        <f t="shared" si="19"/>
        <v>1960MasculinoAbsolutoBO</v>
      </c>
    </row>
    <row r="1190" spans="1:8" ht="15.75" thickBot="1" x14ac:dyDescent="0.3">
      <c r="A1190" s="273" t="s">
        <v>79</v>
      </c>
      <c r="B1190" s="189">
        <v>509</v>
      </c>
      <c r="C1190" s="190">
        <v>1961</v>
      </c>
      <c r="D1190" s="190" t="s">
        <v>1</v>
      </c>
      <c r="E1190" s="197" t="s">
        <v>29</v>
      </c>
      <c r="F1190" s="197" t="s">
        <v>6</v>
      </c>
      <c r="H1190" t="str">
        <f t="shared" si="19"/>
        <v>1961MasculinoAbsolutoBO</v>
      </c>
    </row>
    <row r="1191" spans="1:8" ht="15.75" thickBot="1" x14ac:dyDescent="0.3">
      <c r="A1191" s="273" t="s">
        <v>2573</v>
      </c>
      <c r="B1191" s="202">
        <v>550</v>
      </c>
      <c r="C1191" s="203">
        <v>2011</v>
      </c>
      <c r="D1191" s="203" t="s">
        <v>1</v>
      </c>
      <c r="E1191" s="204" t="s">
        <v>29</v>
      </c>
      <c r="F1191" s="204" t="s">
        <v>9</v>
      </c>
      <c r="H1191" t="str">
        <f t="shared" si="19"/>
        <v>2011MasculinoAbsolutoSAI</v>
      </c>
    </row>
    <row r="1192" spans="1:8" ht="15.75" thickBot="1" x14ac:dyDescent="0.3">
      <c r="A1192" s="273" t="s">
        <v>2614</v>
      </c>
      <c r="B1192" s="202">
        <v>550</v>
      </c>
      <c r="C1192" s="203">
        <v>2012</v>
      </c>
      <c r="D1192" s="203" t="s">
        <v>1</v>
      </c>
      <c r="E1192" s="204" t="s">
        <v>29</v>
      </c>
      <c r="F1192" s="204" t="s">
        <v>9</v>
      </c>
      <c r="H1192" t="str">
        <f t="shared" si="19"/>
        <v>2012MasculinoAbsolutoSAI</v>
      </c>
    </row>
    <row r="1193" spans="1:8" ht="15.75" thickBot="1" x14ac:dyDescent="0.3">
      <c r="A1193" s="273" t="s">
        <v>1390</v>
      </c>
      <c r="B1193" s="191">
        <v>551</v>
      </c>
      <c r="C1193" s="192">
        <v>2009</v>
      </c>
      <c r="D1193" s="192" t="s">
        <v>1</v>
      </c>
      <c r="E1193" s="198" t="s">
        <v>29</v>
      </c>
      <c r="F1193" s="198" t="s">
        <v>9</v>
      </c>
      <c r="H1193" t="str">
        <f t="shared" si="19"/>
        <v>2009MasculinoAbsolutoSAI</v>
      </c>
    </row>
    <row r="1194" spans="1:8" ht="15.75" thickBot="1" x14ac:dyDescent="0.3">
      <c r="A1194" s="273" t="s">
        <v>1652</v>
      </c>
      <c r="B1194" s="191">
        <v>551</v>
      </c>
      <c r="C1194" s="192">
        <v>2010</v>
      </c>
      <c r="D1194" s="192" t="s">
        <v>1</v>
      </c>
      <c r="E1194" s="198" t="s">
        <v>29</v>
      </c>
      <c r="F1194" s="198" t="s">
        <v>9</v>
      </c>
      <c r="H1194" t="str">
        <f t="shared" si="19"/>
        <v>2010MasculinoAbsolutoSAI</v>
      </c>
    </row>
    <row r="1195" spans="1:8" ht="15.75" thickBot="1" x14ac:dyDescent="0.3">
      <c r="A1195" s="273" t="s">
        <v>90</v>
      </c>
      <c r="B1195" s="202">
        <v>552</v>
      </c>
      <c r="C1195" s="203">
        <v>1992</v>
      </c>
      <c r="D1195" s="203" t="s">
        <v>1</v>
      </c>
      <c r="E1195" s="204" t="s">
        <v>29</v>
      </c>
      <c r="F1195" s="204" t="s">
        <v>9</v>
      </c>
      <c r="H1195" t="str">
        <f t="shared" si="19"/>
        <v>1992MasculinoAbsolutoSAI</v>
      </c>
    </row>
    <row r="1196" spans="1:8" ht="15.75" thickBot="1" x14ac:dyDescent="0.3">
      <c r="A1196" s="273" t="s">
        <v>91</v>
      </c>
      <c r="B1196" s="202">
        <v>552</v>
      </c>
      <c r="C1196" s="203">
        <v>1993</v>
      </c>
      <c r="D1196" s="203" t="s">
        <v>1</v>
      </c>
      <c r="E1196" s="204" t="s">
        <v>29</v>
      </c>
      <c r="F1196" s="204" t="s">
        <v>9</v>
      </c>
      <c r="H1196" t="str">
        <f t="shared" si="19"/>
        <v>1993MasculinoAbsolutoSAI</v>
      </c>
    </row>
    <row r="1197" spans="1:8" ht="15.75" thickBot="1" x14ac:dyDescent="0.3">
      <c r="A1197" s="273" t="s">
        <v>92</v>
      </c>
      <c r="B1197" s="202">
        <v>552</v>
      </c>
      <c r="C1197" s="203">
        <v>1994</v>
      </c>
      <c r="D1197" s="203" t="s">
        <v>1</v>
      </c>
      <c r="E1197" s="204" t="s">
        <v>29</v>
      </c>
      <c r="F1197" s="204" t="s">
        <v>9</v>
      </c>
      <c r="H1197" t="str">
        <f t="shared" si="19"/>
        <v>1994MasculinoAbsolutoSAI</v>
      </c>
    </row>
    <row r="1198" spans="1:8" ht="15.75" thickBot="1" x14ac:dyDescent="0.3">
      <c r="A1198" s="273" t="s">
        <v>93</v>
      </c>
      <c r="B1198" s="202">
        <v>552</v>
      </c>
      <c r="C1198" s="203">
        <v>1995</v>
      </c>
      <c r="D1198" s="203" t="s">
        <v>1</v>
      </c>
      <c r="E1198" s="204" t="s">
        <v>29</v>
      </c>
      <c r="F1198" s="204" t="s">
        <v>9</v>
      </c>
      <c r="H1198" t="str">
        <f t="shared" si="19"/>
        <v>1995MasculinoAbsolutoSAI</v>
      </c>
    </row>
    <row r="1199" spans="1:8" ht="15.75" thickBot="1" x14ac:dyDescent="0.3">
      <c r="A1199" s="273" t="s">
        <v>94</v>
      </c>
      <c r="B1199" s="202">
        <v>552</v>
      </c>
      <c r="C1199" s="203">
        <v>1996</v>
      </c>
      <c r="D1199" s="203" t="s">
        <v>1</v>
      </c>
      <c r="E1199" s="204" t="s">
        <v>29</v>
      </c>
      <c r="F1199" s="204" t="s">
        <v>9</v>
      </c>
      <c r="H1199" t="str">
        <f t="shared" si="19"/>
        <v>1996MasculinoAbsolutoSAI</v>
      </c>
    </row>
    <row r="1200" spans="1:8" ht="15.75" thickBot="1" x14ac:dyDescent="0.3">
      <c r="A1200" s="273" t="s">
        <v>95</v>
      </c>
      <c r="B1200" s="202">
        <v>552</v>
      </c>
      <c r="C1200" s="203">
        <v>1997</v>
      </c>
      <c r="D1200" s="203" t="s">
        <v>1</v>
      </c>
      <c r="E1200" s="204" t="s">
        <v>29</v>
      </c>
      <c r="F1200" s="204" t="s">
        <v>9</v>
      </c>
      <c r="H1200" t="str">
        <f t="shared" si="19"/>
        <v>1997MasculinoAbsolutoSAI</v>
      </c>
    </row>
    <row r="1201" spans="1:8" ht="15.75" thickBot="1" x14ac:dyDescent="0.3">
      <c r="A1201" s="273" t="s">
        <v>96</v>
      </c>
      <c r="B1201" s="202">
        <v>552</v>
      </c>
      <c r="C1201" s="203">
        <v>1998</v>
      </c>
      <c r="D1201" s="203" t="s">
        <v>1</v>
      </c>
      <c r="E1201" s="204" t="s">
        <v>29</v>
      </c>
      <c r="F1201" s="204" t="s">
        <v>9</v>
      </c>
      <c r="H1201" t="str">
        <f t="shared" si="19"/>
        <v>1998MasculinoAbsolutoSAI</v>
      </c>
    </row>
    <row r="1202" spans="1:8" ht="15.75" thickBot="1" x14ac:dyDescent="0.3">
      <c r="A1202" s="273" t="s">
        <v>97</v>
      </c>
      <c r="B1202" s="202">
        <v>552</v>
      </c>
      <c r="C1202" s="203">
        <v>1999</v>
      </c>
      <c r="D1202" s="203" t="s">
        <v>1</v>
      </c>
      <c r="E1202" s="204" t="s">
        <v>29</v>
      </c>
      <c r="F1202" s="204" t="s">
        <v>9</v>
      </c>
      <c r="H1202" t="str">
        <f t="shared" si="19"/>
        <v>1999MasculinoAbsolutoSAI</v>
      </c>
    </row>
    <row r="1203" spans="1:8" ht="15.75" thickBot="1" x14ac:dyDescent="0.3">
      <c r="A1203" s="273" t="s">
        <v>98</v>
      </c>
      <c r="B1203" s="202">
        <v>552</v>
      </c>
      <c r="C1203" s="203">
        <v>2000</v>
      </c>
      <c r="D1203" s="203" t="s">
        <v>1</v>
      </c>
      <c r="E1203" s="204" t="s">
        <v>29</v>
      </c>
      <c r="F1203" s="204" t="s">
        <v>9</v>
      </c>
      <c r="H1203" t="str">
        <f t="shared" si="19"/>
        <v>2000MasculinoAbsolutoSAI</v>
      </c>
    </row>
    <row r="1204" spans="1:8" ht="15.75" thickBot="1" x14ac:dyDescent="0.3">
      <c r="A1204" s="273" t="s">
        <v>99</v>
      </c>
      <c r="B1204" s="202">
        <v>552</v>
      </c>
      <c r="C1204" s="203">
        <v>2001</v>
      </c>
      <c r="D1204" s="203" t="s">
        <v>1</v>
      </c>
      <c r="E1204" s="204" t="s">
        <v>29</v>
      </c>
      <c r="F1204" s="204" t="s">
        <v>9</v>
      </c>
      <c r="H1204" t="str">
        <f t="shared" si="19"/>
        <v>2001MasculinoAbsolutoSAI</v>
      </c>
    </row>
    <row r="1205" spans="1:8" ht="15.75" thickBot="1" x14ac:dyDescent="0.3">
      <c r="A1205" s="273" t="s">
        <v>100</v>
      </c>
      <c r="B1205" s="202">
        <v>552</v>
      </c>
      <c r="C1205" s="203">
        <v>2002</v>
      </c>
      <c r="D1205" s="203" t="s">
        <v>1</v>
      </c>
      <c r="E1205" s="204" t="s">
        <v>29</v>
      </c>
      <c r="F1205" s="204" t="s">
        <v>9</v>
      </c>
      <c r="H1205" t="str">
        <f t="shared" si="19"/>
        <v>2002MasculinoAbsolutoSAI</v>
      </c>
    </row>
    <row r="1206" spans="1:8" ht="15.75" thickBot="1" x14ac:dyDescent="0.3">
      <c r="A1206" s="273" t="s">
        <v>179</v>
      </c>
      <c r="B1206" s="202">
        <v>552</v>
      </c>
      <c r="C1206" s="203">
        <v>2003</v>
      </c>
      <c r="D1206" s="203" t="s">
        <v>1</v>
      </c>
      <c r="E1206" s="204" t="s">
        <v>29</v>
      </c>
      <c r="F1206" s="204" t="s">
        <v>9</v>
      </c>
      <c r="H1206" t="str">
        <f t="shared" si="19"/>
        <v>2003MasculinoAbsolutoSAI</v>
      </c>
    </row>
    <row r="1207" spans="1:8" ht="15.75" thickBot="1" x14ac:dyDescent="0.3">
      <c r="A1207" s="273" t="s">
        <v>227</v>
      </c>
      <c r="B1207" s="202">
        <v>552</v>
      </c>
      <c r="C1207" s="203">
        <v>2004</v>
      </c>
      <c r="D1207" s="203" t="s">
        <v>1</v>
      </c>
      <c r="E1207" s="204" t="s">
        <v>29</v>
      </c>
      <c r="F1207" s="204" t="s">
        <v>9</v>
      </c>
      <c r="H1207" t="str">
        <f t="shared" si="19"/>
        <v>2004MasculinoAbsolutoSAI</v>
      </c>
    </row>
    <row r="1208" spans="1:8" ht="15.75" thickBot="1" x14ac:dyDescent="0.3">
      <c r="A1208" s="273" t="s">
        <v>225</v>
      </c>
      <c r="B1208" s="202">
        <v>552</v>
      </c>
      <c r="C1208" s="203">
        <v>2005</v>
      </c>
      <c r="D1208" s="203" t="s">
        <v>1</v>
      </c>
      <c r="E1208" s="204" t="s">
        <v>29</v>
      </c>
      <c r="F1208" s="204" t="s">
        <v>9</v>
      </c>
      <c r="H1208" t="str">
        <f t="shared" si="19"/>
        <v>2005MasculinoAbsolutoSAI</v>
      </c>
    </row>
    <row r="1209" spans="1:8" ht="15.75" thickBot="1" x14ac:dyDescent="0.3">
      <c r="A1209" s="273" t="s">
        <v>226</v>
      </c>
      <c r="B1209" s="202">
        <v>552</v>
      </c>
      <c r="C1209" s="203">
        <v>2006</v>
      </c>
      <c r="D1209" s="203" t="s">
        <v>1</v>
      </c>
      <c r="E1209" s="204" t="s">
        <v>29</v>
      </c>
      <c r="F1209" s="204" t="s">
        <v>9</v>
      </c>
      <c r="H1209" t="str">
        <f t="shared" si="19"/>
        <v>2006MasculinoAbsolutoSAI</v>
      </c>
    </row>
    <row r="1210" spans="1:8" ht="15.75" thickBot="1" x14ac:dyDescent="0.3">
      <c r="A1210" s="273" t="s">
        <v>223</v>
      </c>
      <c r="B1210" s="202">
        <v>552</v>
      </c>
      <c r="C1210" s="203">
        <v>2007</v>
      </c>
      <c r="D1210" s="203" t="s">
        <v>1</v>
      </c>
      <c r="E1210" s="204" t="s">
        <v>29</v>
      </c>
      <c r="F1210" s="204" t="s">
        <v>9</v>
      </c>
      <c r="H1210" t="str">
        <f t="shared" si="19"/>
        <v>2007MasculinoAbsolutoSAI</v>
      </c>
    </row>
    <row r="1211" spans="1:8" ht="15.75" thickBot="1" x14ac:dyDescent="0.3">
      <c r="A1211" s="273" t="s">
        <v>224</v>
      </c>
      <c r="B1211" s="202">
        <v>552</v>
      </c>
      <c r="C1211" s="203">
        <v>2008</v>
      </c>
      <c r="D1211" s="203" t="s">
        <v>1</v>
      </c>
      <c r="E1211" s="204" t="s">
        <v>29</v>
      </c>
      <c r="F1211" s="204" t="s">
        <v>9</v>
      </c>
      <c r="H1211" t="str">
        <f t="shared" si="19"/>
        <v>2008MasculinoAbsolutoSAI</v>
      </c>
    </row>
    <row r="1212" spans="1:8" ht="15.75" thickBot="1" x14ac:dyDescent="0.3">
      <c r="A1212" s="273" t="s">
        <v>158</v>
      </c>
      <c r="B1212" s="202">
        <v>553</v>
      </c>
      <c r="C1212" s="203">
        <v>1982</v>
      </c>
      <c r="D1212" s="203" t="s">
        <v>1</v>
      </c>
      <c r="E1212" s="204" t="s">
        <v>29</v>
      </c>
      <c r="F1212" s="204" t="s">
        <v>9</v>
      </c>
      <c r="H1212" t="str">
        <f t="shared" si="19"/>
        <v>1982MasculinoAbsolutoSAI</v>
      </c>
    </row>
    <row r="1213" spans="1:8" ht="15.75" thickBot="1" x14ac:dyDescent="0.3">
      <c r="A1213" s="273" t="s">
        <v>159</v>
      </c>
      <c r="B1213" s="202">
        <v>553</v>
      </c>
      <c r="C1213" s="203">
        <v>1983</v>
      </c>
      <c r="D1213" s="203" t="s">
        <v>1</v>
      </c>
      <c r="E1213" s="204" t="s">
        <v>29</v>
      </c>
      <c r="F1213" s="204" t="s">
        <v>9</v>
      </c>
      <c r="H1213" t="str">
        <f t="shared" si="19"/>
        <v>1983MasculinoAbsolutoSAI</v>
      </c>
    </row>
    <row r="1214" spans="1:8" ht="15.75" thickBot="1" x14ac:dyDescent="0.3">
      <c r="A1214" s="273" t="s">
        <v>160</v>
      </c>
      <c r="B1214" s="202">
        <v>553</v>
      </c>
      <c r="C1214" s="203">
        <v>1984</v>
      </c>
      <c r="D1214" s="203" t="s">
        <v>1</v>
      </c>
      <c r="E1214" s="204" t="s">
        <v>29</v>
      </c>
      <c r="F1214" s="204" t="s">
        <v>9</v>
      </c>
      <c r="H1214" t="str">
        <f t="shared" si="19"/>
        <v>1984MasculinoAbsolutoSAI</v>
      </c>
    </row>
    <row r="1215" spans="1:8" ht="15.75" thickBot="1" x14ac:dyDescent="0.3">
      <c r="A1215" s="273" t="s">
        <v>161</v>
      </c>
      <c r="B1215" s="202">
        <v>553</v>
      </c>
      <c r="C1215" s="203">
        <v>1985</v>
      </c>
      <c r="D1215" s="203" t="s">
        <v>1</v>
      </c>
      <c r="E1215" s="204" t="s">
        <v>29</v>
      </c>
      <c r="F1215" s="204" t="s">
        <v>9</v>
      </c>
      <c r="H1215" t="str">
        <f t="shared" si="19"/>
        <v>1985MasculinoAbsolutoSAI</v>
      </c>
    </row>
    <row r="1216" spans="1:8" ht="15.75" thickBot="1" x14ac:dyDescent="0.3">
      <c r="A1216" s="273" t="s">
        <v>84</v>
      </c>
      <c r="B1216" s="202">
        <v>553</v>
      </c>
      <c r="C1216" s="203">
        <v>1986</v>
      </c>
      <c r="D1216" s="203" t="s">
        <v>1</v>
      </c>
      <c r="E1216" s="204" t="s">
        <v>29</v>
      </c>
      <c r="F1216" s="204" t="s">
        <v>9</v>
      </c>
      <c r="H1216" t="str">
        <f t="shared" si="19"/>
        <v>1986MasculinoAbsolutoSAI</v>
      </c>
    </row>
    <row r="1217" spans="1:8" ht="15.75" thickBot="1" x14ac:dyDescent="0.3">
      <c r="A1217" s="273" t="s">
        <v>85</v>
      </c>
      <c r="B1217" s="269">
        <v>553</v>
      </c>
      <c r="C1217" s="276">
        <v>1987</v>
      </c>
      <c r="D1217" s="276" t="s">
        <v>1</v>
      </c>
      <c r="E1217" s="277" t="s">
        <v>29</v>
      </c>
      <c r="F1217" s="277" t="s">
        <v>9</v>
      </c>
      <c r="H1217" t="str">
        <f t="shared" si="19"/>
        <v>1987MasculinoAbsolutoSAI</v>
      </c>
    </row>
    <row r="1218" spans="1:8" ht="15.75" thickBot="1" x14ac:dyDescent="0.3">
      <c r="A1218" s="273" t="s">
        <v>86</v>
      </c>
      <c r="B1218" s="269">
        <v>553</v>
      </c>
      <c r="C1218" s="276">
        <v>1988</v>
      </c>
      <c r="D1218" s="192" t="s">
        <v>1</v>
      </c>
      <c r="E1218" s="198" t="s">
        <v>29</v>
      </c>
      <c r="F1218" s="198" t="s">
        <v>9</v>
      </c>
      <c r="H1218" t="str">
        <f t="shared" si="19"/>
        <v>1988MasculinoAbsolutoSAI</v>
      </c>
    </row>
    <row r="1219" spans="1:8" ht="15.75" thickBot="1" x14ac:dyDescent="0.3">
      <c r="A1219" s="273" t="s">
        <v>87</v>
      </c>
      <c r="B1219" s="269">
        <v>553</v>
      </c>
      <c r="C1219" s="276">
        <v>1989</v>
      </c>
      <c r="D1219" s="192" t="s">
        <v>1</v>
      </c>
      <c r="E1219" s="198" t="s">
        <v>29</v>
      </c>
      <c r="F1219" s="198" t="s">
        <v>9</v>
      </c>
      <c r="H1219" t="str">
        <f t="shared" si="19"/>
        <v>1989MasculinoAbsolutoSAI</v>
      </c>
    </row>
    <row r="1220" spans="1:8" ht="15.75" thickBot="1" x14ac:dyDescent="0.3">
      <c r="A1220" s="273" t="s">
        <v>88</v>
      </c>
      <c r="B1220" s="269">
        <v>553</v>
      </c>
      <c r="C1220" s="276">
        <v>1990</v>
      </c>
      <c r="D1220" s="192" t="s">
        <v>1</v>
      </c>
      <c r="E1220" s="198" t="s">
        <v>29</v>
      </c>
      <c r="F1220" s="198" t="s">
        <v>9</v>
      </c>
      <c r="H1220" t="str">
        <f t="shared" si="19"/>
        <v>1990MasculinoAbsolutoSAI</v>
      </c>
    </row>
    <row r="1221" spans="1:8" ht="15.75" thickBot="1" x14ac:dyDescent="0.3">
      <c r="A1221" s="273" t="s">
        <v>89</v>
      </c>
      <c r="B1221" s="269">
        <v>553</v>
      </c>
      <c r="C1221" s="276">
        <v>1991</v>
      </c>
      <c r="D1221" s="192" t="s">
        <v>1</v>
      </c>
      <c r="E1221" s="198" t="s">
        <v>29</v>
      </c>
      <c r="F1221" s="198" t="s">
        <v>9</v>
      </c>
      <c r="H1221" t="str">
        <f t="shared" si="19"/>
        <v>1991MasculinoAbsolutoSAI</v>
      </c>
    </row>
    <row r="1222" spans="1:8" ht="15.75" thickBot="1" x14ac:dyDescent="0.3">
      <c r="A1222" s="273" t="s">
        <v>148</v>
      </c>
      <c r="B1222" s="202">
        <v>554</v>
      </c>
      <c r="C1222" s="203">
        <v>1972</v>
      </c>
      <c r="D1222" s="203" t="s">
        <v>1</v>
      </c>
      <c r="E1222" s="204" t="s">
        <v>29</v>
      </c>
      <c r="F1222" s="204" t="s">
        <v>9</v>
      </c>
      <c r="H1222" t="str">
        <f t="shared" si="19"/>
        <v>1972MasculinoAbsolutoSAI</v>
      </c>
    </row>
    <row r="1223" spans="1:8" ht="15.75" thickBot="1" x14ac:dyDescent="0.3">
      <c r="A1223" s="273" t="s">
        <v>149</v>
      </c>
      <c r="B1223" s="202">
        <v>554</v>
      </c>
      <c r="C1223" s="203">
        <v>1973</v>
      </c>
      <c r="D1223" s="203" t="s">
        <v>1</v>
      </c>
      <c r="E1223" s="204" t="s">
        <v>29</v>
      </c>
      <c r="F1223" s="204" t="s">
        <v>9</v>
      </c>
      <c r="H1223" t="str">
        <f t="shared" si="19"/>
        <v>1973MasculinoAbsolutoSAI</v>
      </c>
    </row>
    <row r="1224" spans="1:8" ht="15.75" thickBot="1" x14ac:dyDescent="0.3">
      <c r="A1224" s="273" t="s">
        <v>150</v>
      </c>
      <c r="B1224" s="202">
        <v>554</v>
      </c>
      <c r="C1224" s="203">
        <v>1974</v>
      </c>
      <c r="D1224" s="203" t="s">
        <v>1</v>
      </c>
      <c r="E1224" s="204" t="s">
        <v>29</v>
      </c>
      <c r="F1224" s="204" t="s">
        <v>9</v>
      </c>
      <c r="H1224" t="str">
        <f t="shared" si="19"/>
        <v>1974MasculinoAbsolutoSAI</v>
      </c>
    </row>
    <row r="1225" spans="1:8" ht="15.75" thickBot="1" x14ac:dyDescent="0.3">
      <c r="A1225" s="273" t="s">
        <v>151</v>
      </c>
      <c r="B1225" s="202">
        <v>554</v>
      </c>
      <c r="C1225" s="203">
        <v>1975</v>
      </c>
      <c r="D1225" s="203" t="s">
        <v>1</v>
      </c>
      <c r="E1225" s="204" t="s">
        <v>29</v>
      </c>
      <c r="F1225" s="204" t="s">
        <v>9</v>
      </c>
      <c r="H1225" t="str">
        <f t="shared" si="19"/>
        <v>1975MasculinoAbsolutoSAI</v>
      </c>
    </row>
    <row r="1226" spans="1:8" ht="15.75" thickBot="1" x14ac:dyDescent="0.3">
      <c r="A1226" s="273" t="s">
        <v>152</v>
      </c>
      <c r="B1226" s="202">
        <v>554</v>
      </c>
      <c r="C1226" s="203">
        <v>1976</v>
      </c>
      <c r="D1226" s="203" t="s">
        <v>1</v>
      </c>
      <c r="E1226" s="204" t="s">
        <v>29</v>
      </c>
      <c r="F1226" s="204" t="s">
        <v>9</v>
      </c>
      <c r="H1226" t="str">
        <f t="shared" si="19"/>
        <v>1976MasculinoAbsolutoSAI</v>
      </c>
    </row>
    <row r="1227" spans="1:8" ht="15.75" thickBot="1" x14ac:dyDescent="0.3">
      <c r="A1227" s="273" t="s">
        <v>153</v>
      </c>
      <c r="B1227" s="202">
        <v>554</v>
      </c>
      <c r="C1227" s="203">
        <v>1977</v>
      </c>
      <c r="D1227" s="203" t="s">
        <v>1</v>
      </c>
      <c r="E1227" s="204" t="s">
        <v>29</v>
      </c>
      <c r="F1227" s="204" t="s">
        <v>9</v>
      </c>
      <c r="H1227" t="str">
        <f t="shared" si="19"/>
        <v>1977MasculinoAbsolutoSAI</v>
      </c>
    </row>
    <row r="1228" spans="1:8" ht="15.75" thickBot="1" x14ac:dyDescent="0.3">
      <c r="A1228" s="273" t="s">
        <v>154</v>
      </c>
      <c r="B1228" s="202">
        <v>554</v>
      </c>
      <c r="C1228" s="203">
        <v>1978</v>
      </c>
      <c r="D1228" s="203" t="s">
        <v>1</v>
      </c>
      <c r="E1228" s="204" t="s">
        <v>29</v>
      </c>
      <c r="F1228" s="204" t="s">
        <v>9</v>
      </c>
      <c r="H1228" t="str">
        <f t="shared" si="19"/>
        <v>1978MasculinoAbsolutoSAI</v>
      </c>
    </row>
    <row r="1229" spans="1:8" ht="15.75" thickBot="1" x14ac:dyDescent="0.3">
      <c r="A1229" s="273" t="s">
        <v>155</v>
      </c>
      <c r="B1229" s="202">
        <v>554</v>
      </c>
      <c r="C1229" s="203">
        <v>1979</v>
      </c>
      <c r="D1229" s="203" t="s">
        <v>1</v>
      </c>
      <c r="E1229" s="204" t="s">
        <v>29</v>
      </c>
      <c r="F1229" s="204" t="s">
        <v>9</v>
      </c>
      <c r="H1229" t="str">
        <f t="shared" si="19"/>
        <v>1979MasculinoAbsolutoSAI</v>
      </c>
    </row>
    <row r="1230" spans="1:8" ht="15.75" thickBot="1" x14ac:dyDescent="0.3">
      <c r="A1230" s="273" t="s">
        <v>156</v>
      </c>
      <c r="B1230" s="202">
        <v>554</v>
      </c>
      <c r="C1230" s="203">
        <v>1980</v>
      </c>
      <c r="D1230" s="203" t="s">
        <v>1</v>
      </c>
      <c r="E1230" s="204" t="s">
        <v>29</v>
      </c>
      <c r="F1230" s="204" t="s">
        <v>9</v>
      </c>
      <c r="H1230" t="str">
        <f t="shared" si="19"/>
        <v>1980MasculinoAbsolutoSAI</v>
      </c>
    </row>
    <row r="1231" spans="1:8" ht="15.75" thickBot="1" x14ac:dyDescent="0.3">
      <c r="A1231" s="273" t="s">
        <v>157</v>
      </c>
      <c r="B1231" s="202">
        <v>554</v>
      </c>
      <c r="C1231" s="203">
        <v>1981</v>
      </c>
      <c r="D1231" s="203" t="s">
        <v>1</v>
      </c>
      <c r="E1231" s="204" t="s">
        <v>29</v>
      </c>
      <c r="F1231" s="204" t="s">
        <v>9</v>
      </c>
      <c r="H1231" t="str">
        <f t="shared" si="19"/>
        <v>1981MasculinoAbsolutoSAI</v>
      </c>
    </row>
    <row r="1232" spans="1:8" ht="15.75" thickBot="1" x14ac:dyDescent="0.3">
      <c r="A1232" s="273" t="s">
        <v>138</v>
      </c>
      <c r="B1232" s="202">
        <v>555</v>
      </c>
      <c r="C1232" s="203">
        <v>1962</v>
      </c>
      <c r="D1232" s="203" t="s">
        <v>1</v>
      </c>
      <c r="E1232" s="204" t="s">
        <v>29</v>
      </c>
      <c r="F1232" s="204" t="s">
        <v>9</v>
      </c>
      <c r="H1232" t="str">
        <f t="shared" si="19"/>
        <v>1962MasculinoAbsolutoSAI</v>
      </c>
    </row>
    <row r="1233" spans="1:8" ht="15.75" thickBot="1" x14ac:dyDescent="0.3">
      <c r="A1233" s="273" t="s">
        <v>139</v>
      </c>
      <c r="B1233" s="269">
        <v>555</v>
      </c>
      <c r="C1233" s="276">
        <v>1963</v>
      </c>
      <c r="D1233" s="192" t="s">
        <v>1</v>
      </c>
      <c r="E1233" s="198" t="s">
        <v>29</v>
      </c>
      <c r="F1233" s="198" t="s">
        <v>9</v>
      </c>
      <c r="H1233" t="str">
        <f t="shared" si="19"/>
        <v>1963MasculinoAbsolutoSAI</v>
      </c>
    </row>
    <row r="1234" spans="1:8" ht="15.75" thickBot="1" x14ac:dyDescent="0.3">
      <c r="A1234" s="273" t="s">
        <v>140</v>
      </c>
      <c r="B1234" s="269">
        <v>555</v>
      </c>
      <c r="C1234" s="276">
        <v>1964</v>
      </c>
      <c r="D1234" s="192" t="s">
        <v>1</v>
      </c>
      <c r="E1234" s="198" t="s">
        <v>29</v>
      </c>
      <c r="F1234" s="198" t="s">
        <v>9</v>
      </c>
      <c r="H1234" t="str">
        <f t="shared" si="19"/>
        <v>1964MasculinoAbsolutoSAI</v>
      </c>
    </row>
    <row r="1235" spans="1:8" ht="15.75" thickBot="1" x14ac:dyDescent="0.3">
      <c r="A1235" s="273" t="s">
        <v>141</v>
      </c>
      <c r="B1235" s="269">
        <v>555</v>
      </c>
      <c r="C1235" s="276">
        <v>1965</v>
      </c>
      <c r="D1235" s="192" t="s">
        <v>1</v>
      </c>
      <c r="E1235" s="198" t="s">
        <v>29</v>
      </c>
      <c r="F1235" s="198" t="s">
        <v>9</v>
      </c>
      <c r="H1235" t="str">
        <f t="shared" si="19"/>
        <v>1965MasculinoAbsolutoSAI</v>
      </c>
    </row>
    <row r="1236" spans="1:8" ht="15.75" thickBot="1" x14ac:dyDescent="0.3">
      <c r="A1236" s="273" t="s">
        <v>142</v>
      </c>
      <c r="B1236" s="269">
        <v>555</v>
      </c>
      <c r="C1236" s="276">
        <v>1966</v>
      </c>
      <c r="D1236" s="192" t="s">
        <v>1</v>
      </c>
      <c r="E1236" s="198" t="s">
        <v>29</v>
      </c>
      <c r="F1236" s="198" t="s">
        <v>9</v>
      </c>
      <c r="H1236" t="str">
        <f t="shared" ref="H1236:H1299" si="20">_xlfn.CONCAT(C1236:F1236)</f>
        <v>1966MasculinoAbsolutoSAI</v>
      </c>
    </row>
    <row r="1237" spans="1:8" ht="15.75" thickBot="1" x14ac:dyDescent="0.3">
      <c r="A1237" s="273" t="s">
        <v>143</v>
      </c>
      <c r="B1237" s="269">
        <v>555</v>
      </c>
      <c r="C1237" s="276">
        <v>1967</v>
      </c>
      <c r="D1237" s="192" t="s">
        <v>1</v>
      </c>
      <c r="E1237" s="198" t="s">
        <v>29</v>
      </c>
      <c r="F1237" s="198" t="s">
        <v>9</v>
      </c>
      <c r="H1237" t="str">
        <f t="shared" si="20"/>
        <v>1967MasculinoAbsolutoSAI</v>
      </c>
    </row>
    <row r="1238" spans="1:8" ht="15.75" thickBot="1" x14ac:dyDescent="0.3">
      <c r="A1238" s="273" t="s">
        <v>144</v>
      </c>
      <c r="B1238" s="269">
        <v>555</v>
      </c>
      <c r="C1238" s="276">
        <v>1968</v>
      </c>
      <c r="D1238" s="192" t="s">
        <v>1</v>
      </c>
      <c r="E1238" s="198" t="s">
        <v>29</v>
      </c>
      <c r="F1238" s="198" t="s">
        <v>9</v>
      </c>
      <c r="H1238" t="str">
        <f t="shared" si="20"/>
        <v>1968MasculinoAbsolutoSAI</v>
      </c>
    </row>
    <row r="1239" spans="1:8" ht="15.75" thickBot="1" x14ac:dyDescent="0.3">
      <c r="A1239" s="273" t="s">
        <v>145</v>
      </c>
      <c r="B1239" s="269">
        <v>555</v>
      </c>
      <c r="C1239" s="276">
        <v>1969</v>
      </c>
      <c r="D1239" s="192" t="s">
        <v>1</v>
      </c>
      <c r="E1239" s="198" t="s">
        <v>29</v>
      </c>
      <c r="F1239" s="198" t="s">
        <v>9</v>
      </c>
      <c r="H1239" t="str">
        <f t="shared" si="20"/>
        <v>1969MasculinoAbsolutoSAI</v>
      </c>
    </row>
    <row r="1240" spans="1:8" ht="15.75" thickBot="1" x14ac:dyDescent="0.3">
      <c r="A1240" s="273" t="s">
        <v>146</v>
      </c>
      <c r="B1240" s="269">
        <v>555</v>
      </c>
      <c r="C1240" s="276">
        <v>1970</v>
      </c>
      <c r="D1240" s="192" t="s">
        <v>1</v>
      </c>
      <c r="E1240" s="198" t="s">
        <v>29</v>
      </c>
      <c r="F1240" s="198" t="s">
        <v>9</v>
      </c>
      <c r="H1240" t="str">
        <f t="shared" si="20"/>
        <v>1970MasculinoAbsolutoSAI</v>
      </c>
    </row>
    <row r="1241" spans="1:8" ht="15.75" thickBot="1" x14ac:dyDescent="0.3">
      <c r="A1241" s="273" t="s">
        <v>147</v>
      </c>
      <c r="B1241" s="269">
        <v>555</v>
      </c>
      <c r="C1241" s="276">
        <v>1971</v>
      </c>
      <c r="D1241" s="192" t="s">
        <v>1</v>
      </c>
      <c r="E1241" s="198" t="s">
        <v>29</v>
      </c>
      <c r="F1241" s="198" t="s">
        <v>9</v>
      </c>
      <c r="H1241" t="str">
        <f t="shared" si="20"/>
        <v>1971MasculinoAbsolutoSAI</v>
      </c>
    </row>
    <row r="1242" spans="1:8" ht="15.75" thickBot="1" x14ac:dyDescent="0.3">
      <c r="A1242" s="273" t="s">
        <v>102</v>
      </c>
      <c r="B1242" s="202">
        <v>556</v>
      </c>
      <c r="C1242" s="203">
        <v>1926</v>
      </c>
      <c r="D1242" s="203" t="s">
        <v>1</v>
      </c>
      <c r="E1242" s="204" t="s">
        <v>29</v>
      </c>
      <c r="F1242" s="204" t="s">
        <v>9</v>
      </c>
      <c r="H1242" t="str">
        <f t="shared" si="20"/>
        <v>1926MasculinoAbsolutoSAI</v>
      </c>
    </row>
    <row r="1243" spans="1:8" ht="15.75" thickBot="1" x14ac:dyDescent="0.3">
      <c r="A1243" s="273" t="s">
        <v>103</v>
      </c>
      <c r="B1243" s="202">
        <v>556</v>
      </c>
      <c r="C1243" s="203">
        <v>1927</v>
      </c>
      <c r="D1243" s="203" t="s">
        <v>1</v>
      </c>
      <c r="E1243" s="204" t="s">
        <v>29</v>
      </c>
      <c r="F1243" s="204" t="s">
        <v>9</v>
      </c>
      <c r="H1243" t="str">
        <f t="shared" si="20"/>
        <v>1927MasculinoAbsolutoSAI</v>
      </c>
    </row>
    <row r="1244" spans="1:8" ht="15.75" thickBot="1" x14ac:dyDescent="0.3">
      <c r="A1244" s="273" t="s">
        <v>104</v>
      </c>
      <c r="B1244" s="202">
        <v>556</v>
      </c>
      <c r="C1244" s="203">
        <v>1928</v>
      </c>
      <c r="D1244" s="203" t="s">
        <v>1</v>
      </c>
      <c r="E1244" s="204" t="s">
        <v>29</v>
      </c>
      <c r="F1244" s="204" t="s">
        <v>9</v>
      </c>
      <c r="H1244" t="str">
        <f t="shared" si="20"/>
        <v>1928MasculinoAbsolutoSAI</v>
      </c>
    </row>
    <row r="1245" spans="1:8" ht="15.75" thickBot="1" x14ac:dyDescent="0.3">
      <c r="A1245" s="273" t="s">
        <v>105</v>
      </c>
      <c r="B1245" s="202">
        <v>556</v>
      </c>
      <c r="C1245" s="203">
        <v>1929</v>
      </c>
      <c r="D1245" s="203" t="s">
        <v>1</v>
      </c>
      <c r="E1245" s="204" t="s">
        <v>29</v>
      </c>
      <c r="F1245" s="204" t="s">
        <v>9</v>
      </c>
      <c r="H1245" t="str">
        <f t="shared" si="20"/>
        <v>1929MasculinoAbsolutoSAI</v>
      </c>
    </row>
    <row r="1246" spans="1:8" ht="15.75" thickBot="1" x14ac:dyDescent="0.3">
      <c r="A1246" s="273" t="s">
        <v>106</v>
      </c>
      <c r="B1246" s="202">
        <v>556</v>
      </c>
      <c r="C1246" s="203">
        <v>1930</v>
      </c>
      <c r="D1246" s="203" t="s">
        <v>1</v>
      </c>
      <c r="E1246" s="204" t="s">
        <v>29</v>
      </c>
      <c r="F1246" s="204" t="s">
        <v>9</v>
      </c>
      <c r="H1246" t="str">
        <f t="shared" si="20"/>
        <v>1930MasculinoAbsolutoSAI</v>
      </c>
    </row>
    <row r="1247" spans="1:8" ht="15.75" thickBot="1" x14ac:dyDescent="0.3">
      <c r="A1247" s="273" t="s">
        <v>107</v>
      </c>
      <c r="B1247" s="202">
        <v>556</v>
      </c>
      <c r="C1247" s="203">
        <v>1931</v>
      </c>
      <c r="D1247" s="203" t="s">
        <v>1</v>
      </c>
      <c r="E1247" s="204" t="s">
        <v>29</v>
      </c>
      <c r="F1247" s="204" t="s">
        <v>9</v>
      </c>
      <c r="H1247" t="str">
        <f t="shared" si="20"/>
        <v>1931MasculinoAbsolutoSAI</v>
      </c>
    </row>
    <row r="1248" spans="1:8" ht="15.75" thickBot="1" x14ac:dyDescent="0.3">
      <c r="A1248" s="273" t="s">
        <v>108</v>
      </c>
      <c r="B1248" s="202">
        <v>556</v>
      </c>
      <c r="C1248" s="203">
        <v>1932</v>
      </c>
      <c r="D1248" s="203" t="s">
        <v>1</v>
      </c>
      <c r="E1248" s="204" t="s">
        <v>29</v>
      </c>
      <c r="F1248" s="204" t="s">
        <v>9</v>
      </c>
      <c r="H1248" t="str">
        <f t="shared" si="20"/>
        <v>1932MasculinoAbsolutoSAI</v>
      </c>
    </row>
    <row r="1249" spans="1:8" ht="15.75" thickBot="1" x14ac:dyDescent="0.3">
      <c r="A1249" s="273" t="s">
        <v>109</v>
      </c>
      <c r="B1249" s="202">
        <v>556</v>
      </c>
      <c r="C1249" s="203">
        <v>1933</v>
      </c>
      <c r="D1249" s="203" t="s">
        <v>1</v>
      </c>
      <c r="E1249" s="204" t="s">
        <v>29</v>
      </c>
      <c r="F1249" s="204" t="s">
        <v>9</v>
      </c>
      <c r="H1249" t="str">
        <f t="shared" si="20"/>
        <v>1933MasculinoAbsolutoSAI</v>
      </c>
    </row>
    <row r="1250" spans="1:8" ht="15.75" thickBot="1" x14ac:dyDescent="0.3">
      <c r="A1250" s="273" t="s">
        <v>110</v>
      </c>
      <c r="B1250" s="202">
        <v>556</v>
      </c>
      <c r="C1250" s="203">
        <v>1934</v>
      </c>
      <c r="D1250" s="203" t="s">
        <v>1</v>
      </c>
      <c r="E1250" s="204" t="s">
        <v>29</v>
      </c>
      <c r="F1250" s="204" t="s">
        <v>9</v>
      </c>
      <c r="H1250" t="str">
        <f t="shared" si="20"/>
        <v>1934MasculinoAbsolutoSAI</v>
      </c>
    </row>
    <row r="1251" spans="1:8" ht="15.75" thickBot="1" x14ac:dyDescent="0.3">
      <c r="A1251" s="273" t="s">
        <v>111</v>
      </c>
      <c r="B1251" s="202">
        <v>556</v>
      </c>
      <c r="C1251" s="203">
        <v>1935</v>
      </c>
      <c r="D1251" s="203" t="s">
        <v>1</v>
      </c>
      <c r="E1251" s="204" t="s">
        <v>29</v>
      </c>
      <c r="F1251" s="204" t="s">
        <v>9</v>
      </c>
      <c r="H1251" t="str">
        <f t="shared" si="20"/>
        <v>1935MasculinoAbsolutoSAI</v>
      </c>
    </row>
    <row r="1252" spans="1:8" ht="15.75" thickBot="1" x14ac:dyDescent="0.3">
      <c r="A1252" s="273" t="s">
        <v>112</v>
      </c>
      <c r="B1252" s="202">
        <v>556</v>
      </c>
      <c r="C1252" s="203">
        <v>1936</v>
      </c>
      <c r="D1252" s="203" t="s">
        <v>1</v>
      </c>
      <c r="E1252" s="204" t="s">
        <v>29</v>
      </c>
      <c r="F1252" s="204" t="s">
        <v>9</v>
      </c>
      <c r="H1252" t="str">
        <f t="shared" si="20"/>
        <v>1936MasculinoAbsolutoSAI</v>
      </c>
    </row>
    <row r="1253" spans="1:8" ht="15.75" thickBot="1" x14ac:dyDescent="0.3">
      <c r="A1253" s="273" t="s">
        <v>113</v>
      </c>
      <c r="B1253" s="202">
        <v>556</v>
      </c>
      <c r="C1253" s="203">
        <v>1937</v>
      </c>
      <c r="D1253" s="203" t="s">
        <v>1</v>
      </c>
      <c r="E1253" s="204" t="s">
        <v>29</v>
      </c>
      <c r="F1253" s="204" t="s">
        <v>9</v>
      </c>
      <c r="H1253" t="str">
        <f t="shared" si="20"/>
        <v>1937MasculinoAbsolutoSAI</v>
      </c>
    </row>
    <row r="1254" spans="1:8" ht="15.75" thickBot="1" x14ac:dyDescent="0.3">
      <c r="A1254" s="273" t="s">
        <v>114</v>
      </c>
      <c r="B1254" s="202">
        <v>556</v>
      </c>
      <c r="C1254" s="203">
        <v>1938</v>
      </c>
      <c r="D1254" s="203" t="s">
        <v>1</v>
      </c>
      <c r="E1254" s="204" t="s">
        <v>29</v>
      </c>
      <c r="F1254" s="204" t="s">
        <v>9</v>
      </c>
      <c r="H1254" t="str">
        <f t="shared" si="20"/>
        <v>1938MasculinoAbsolutoSAI</v>
      </c>
    </row>
    <row r="1255" spans="1:8" ht="15.75" thickBot="1" x14ac:dyDescent="0.3">
      <c r="A1255" s="273" t="s">
        <v>115</v>
      </c>
      <c r="B1255" s="202">
        <v>556</v>
      </c>
      <c r="C1255" s="203">
        <v>1939</v>
      </c>
      <c r="D1255" s="203" t="s">
        <v>1</v>
      </c>
      <c r="E1255" s="204" t="s">
        <v>29</v>
      </c>
      <c r="F1255" s="204" t="s">
        <v>9</v>
      </c>
      <c r="H1255" t="str">
        <f t="shared" si="20"/>
        <v>1939MasculinoAbsolutoSAI</v>
      </c>
    </row>
    <row r="1256" spans="1:8" ht="15.75" thickBot="1" x14ac:dyDescent="0.3">
      <c r="A1256" s="273" t="s">
        <v>116</v>
      </c>
      <c r="B1256" s="202">
        <v>556</v>
      </c>
      <c r="C1256" s="203">
        <v>1940</v>
      </c>
      <c r="D1256" s="203" t="s">
        <v>1</v>
      </c>
      <c r="E1256" s="204" t="s">
        <v>29</v>
      </c>
      <c r="F1256" s="204" t="s">
        <v>9</v>
      </c>
      <c r="H1256" t="str">
        <f t="shared" si="20"/>
        <v>1940MasculinoAbsolutoSAI</v>
      </c>
    </row>
    <row r="1257" spans="1:8" ht="15.75" thickBot="1" x14ac:dyDescent="0.3">
      <c r="A1257" s="273" t="s">
        <v>117</v>
      </c>
      <c r="B1257" s="202">
        <v>556</v>
      </c>
      <c r="C1257" s="203">
        <v>1941</v>
      </c>
      <c r="D1257" s="203" t="s">
        <v>1</v>
      </c>
      <c r="E1257" s="204" t="s">
        <v>29</v>
      </c>
      <c r="F1257" s="204" t="s">
        <v>9</v>
      </c>
      <c r="H1257" t="str">
        <f t="shared" si="20"/>
        <v>1941MasculinoAbsolutoSAI</v>
      </c>
    </row>
    <row r="1258" spans="1:8" ht="15.75" thickBot="1" x14ac:dyDescent="0.3">
      <c r="A1258" s="273" t="s">
        <v>118</v>
      </c>
      <c r="B1258" s="202">
        <v>556</v>
      </c>
      <c r="C1258" s="203">
        <v>1942</v>
      </c>
      <c r="D1258" s="203" t="s">
        <v>1</v>
      </c>
      <c r="E1258" s="204" t="s">
        <v>29</v>
      </c>
      <c r="F1258" s="204" t="s">
        <v>9</v>
      </c>
      <c r="H1258" t="str">
        <f t="shared" si="20"/>
        <v>1942MasculinoAbsolutoSAI</v>
      </c>
    </row>
    <row r="1259" spans="1:8" ht="15.75" thickBot="1" x14ac:dyDescent="0.3">
      <c r="A1259" s="273" t="s">
        <v>119</v>
      </c>
      <c r="B1259" s="202">
        <v>556</v>
      </c>
      <c r="C1259" s="203">
        <v>1943</v>
      </c>
      <c r="D1259" s="203" t="s">
        <v>1</v>
      </c>
      <c r="E1259" s="204" t="s">
        <v>29</v>
      </c>
      <c r="F1259" s="204" t="s">
        <v>9</v>
      </c>
      <c r="H1259" t="str">
        <f t="shared" si="20"/>
        <v>1943MasculinoAbsolutoSAI</v>
      </c>
    </row>
    <row r="1260" spans="1:8" ht="15.75" thickBot="1" x14ac:dyDescent="0.3">
      <c r="A1260" s="273" t="s">
        <v>120</v>
      </c>
      <c r="B1260" s="202">
        <v>556</v>
      </c>
      <c r="C1260" s="203">
        <v>1944</v>
      </c>
      <c r="D1260" s="203" t="s">
        <v>1</v>
      </c>
      <c r="E1260" s="204" t="s">
        <v>29</v>
      </c>
      <c r="F1260" s="204" t="s">
        <v>9</v>
      </c>
      <c r="H1260" t="str">
        <f t="shared" si="20"/>
        <v>1944MasculinoAbsolutoSAI</v>
      </c>
    </row>
    <row r="1261" spans="1:8" ht="15.75" thickBot="1" x14ac:dyDescent="0.3">
      <c r="A1261" s="273" t="s">
        <v>121</v>
      </c>
      <c r="B1261" s="202">
        <v>556</v>
      </c>
      <c r="C1261" s="203">
        <v>1945</v>
      </c>
      <c r="D1261" s="203" t="s">
        <v>1</v>
      </c>
      <c r="E1261" s="204" t="s">
        <v>29</v>
      </c>
      <c r="F1261" s="204" t="s">
        <v>9</v>
      </c>
      <c r="H1261" t="str">
        <f t="shared" si="20"/>
        <v>1945MasculinoAbsolutoSAI</v>
      </c>
    </row>
    <row r="1262" spans="1:8" ht="15.75" thickBot="1" x14ac:dyDescent="0.3">
      <c r="A1262" s="273" t="s">
        <v>122</v>
      </c>
      <c r="B1262" s="202">
        <v>556</v>
      </c>
      <c r="C1262" s="203">
        <v>1946</v>
      </c>
      <c r="D1262" s="203" t="s">
        <v>1</v>
      </c>
      <c r="E1262" s="204" t="s">
        <v>29</v>
      </c>
      <c r="F1262" s="204" t="s">
        <v>9</v>
      </c>
      <c r="H1262" t="str">
        <f t="shared" si="20"/>
        <v>1946MasculinoAbsolutoSAI</v>
      </c>
    </row>
    <row r="1263" spans="1:8" ht="15.75" thickBot="1" x14ac:dyDescent="0.3">
      <c r="A1263" s="273" t="s">
        <v>123</v>
      </c>
      <c r="B1263" s="202">
        <v>556</v>
      </c>
      <c r="C1263" s="203">
        <v>1947</v>
      </c>
      <c r="D1263" s="203" t="s">
        <v>1</v>
      </c>
      <c r="E1263" s="204" t="s">
        <v>29</v>
      </c>
      <c r="F1263" s="204" t="s">
        <v>9</v>
      </c>
      <c r="H1263" t="str">
        <f t="shared" si="20"/>
        <v>1947MasculinoAbsolutoSAI</v>
      </c>
    </row>
    <row r="1264" spans="1:8" ht="15.75" thickBot="1" x14ac:dyDescent="0.3">
      <c r="A1264" s="273" t="s">
        <v>124</v>
      </c>
      <c r="B1264" s="202">
        <v>556</v>
      </c>
      <c r="C1264" s="203">
        <v>1948</v>
      </c>
      <c r="D1264" s="203" t="s">
        <v>1</v>
      </c>
      <c r="E1264" s="204" t="s">
        <v>29</v>
      </c>
      <c r="F1264" s="204" t="s">
        <v>9</v>
      </c>
      <c r="H1264" t="str">
        <f t="shared" si="20"/>
        <v>1948MasculinoAbsolutoSAI</v>
      </c>
    </row>
    <row r="1265" spans="1:8" ht="15.75" thickBot="1" x14ac:dyDescent="0.3">
      <c r="A1265" s="273" t="s">
        <v>125</v>
      </c>
      <c r="B1265" s="202">
        <v>556</v>
      </c>
      <c r="C1265" s="203">
        <v>1949</v>
      </c>
      <c r="D1265" s="203" t="s">
        <v>1</v>
      </c>
      <c r="E1265" s="204" t="s">
        <v>29</v>
      </c>
      <c r="F1265" s="204" t="s">
        <v>9</v>
      </c>
      <c r="H1265" t="str">
        <f t="shared" si="20"/>
        <v>1949MasculinoAbsolutoSAI</v>
      </c>
    </row>
    <row r="1266" spans="1:8" ht="15.75" thickBot="1" x14ac:dyDescent="0.3">
      <c r="A1266" s="273" t="s">
        <v>126</v>
      </c>
      <c r="B1266" s="202">
        <v>556</v>
      </c>
      <c r="C1266" s="203">
        <v>1950</v>
      </c>
      <c r="D1266" s="203" t="s">
        <v>1</v>
      </c>
      <c r="E1266" s="204" t="s">
        <v>29</v>
      </c>
      <c r="F1266" s="204" t="s">
        <v>9</v>
      </c>
      <c r="H1266" t="str">
        <f t="shared" si="20"/>
        <v>1950MasculinoAbsolutoSAI</v>
      </c>
    </row>
    <row r="1267" spans="1:8" ht="15.75" thickBot="1" x14ac:dyDescent="0.3">
      <c r="A1267" s="273" t="s">
        <v>127</v>
      </c>
      <c r="B1267" s="202">
        <v>556</v>
      </c>
      <c r="C1267" s="203">
        <v>1951</v>
      </c>
      <c r="D1267" s="203" t="s">
        <v>1</v>
      </c>
      <c r="E1267" s="204" t="s">
        <v>29</v>
      </c>
      <c r="F1267" s="204" t="s">
        <v>9</v>
      </c>
      <c r="H1267" t="str">
        <f t="shared" si="20"/>
        <v>1951MasculinoAbsolutoSAI</v>
      </c>
    </row>
    <row r="1268" spans="1:8" ht="15.75" thickBot="1" x14ac:dyDescent="0.3">
      <c r="A1268" s="273" t="s">
        <v>128</v>
      </c>
      <c r="B1268" s="202">
        <v>556</v>
      </c>
      <c r="C1268" s="203">
        <v>1952</v>
      </c>
      <c r="D1268" s="203" t="s">
        <v>1</v>
      </c>
      <c r="E1268" s="204" t="s">
        <v>29</v>
      </c>
      <c r="F1268" s="204" t="s">
        <v>9</v>
      </c>
      <c r="H1268" t="str">
        <f t="shared" si="20"/>
        <v>1952MasculinoAbsolutoSAI</v>
      </c>
    </row>
    <row r="1269" spans="1:8" ht="15.75" thickBot="1" x14ac:dyDescent="0.3">
      <c r="A1269" s="273" t="s">
        <v>129</v>
      </c>
      <c r="B1269" s="202">
        <v>556</v>
      </c>
      <c r="C1269" s="203">
        <v>1953</v>
      </c>
      <c r="D1269" s="203" t="s">
        <v>1</v>
      </c>
      <c r="E1269" s="204" t="s">
        <v>29</v>
      </c>
      <c r="F1269" s="204" t="s">
        <v>9</v>
      </c>
      <c r="H1269" t="str">
        <f t="shared" si="20"/>
        <v>1953MasculinoAbsolutoSAI</v>
      </c>
    </row>
    <row r="1270" spans="1:8" ht="15.75" thickBot="1" x14ac:dyDescent="0.3">
      <c r="A1270" s="273" t="s">
        <v>130</v>
      </c>
      <c r="B1270" s="202">
        <v>556</v>
      </c>
      <c r="C1270" s="203">
        <v>1954</v>
      </c>
      <c r="D1270" s="203" t="s">
        <v>1</v>
      </c>
      <c r="E1270" s="204" t="s">
        <v>29</v>
      </c>
      <c r="F1270" s="204" t="s">
        <v>9</v>
      </c>
      <c r="H1270" t="str">
        <f t="shared" si="20"/>
        <v>1954MasculinoAbsolutoSAI</v>
      </c>
    </row>
    <row r="1271" spans="1:8" ht="15.75" thickBot="1" x14ac:dyDescent="0.3">
      <c r="A1271" s="273" t="s">
        <v>131</v>
      </c>
      <c r="B1271" s="202">
        <v>556</v>
      </c>
      <c r="C1271" s="203">
        <v>1955</v>
      </c>
      <c r="D1271" s="203" t="s">
        <v>1</v>
      </c>
      <c r="E1271" s="204" t="s">
        <v>29</v>
      </c>
      <c r="F1271" s="204" t="s">
        <v>9</v>
      </c>
      <c r="H1271" t="str">
        <f t="shared" si="20"/>
        <v>1955MasculinoAbsolutoSAI</v>
      </c>
    </row>
    <row r="1272" spans="1:8" ht="15.75" thickBot="1" x14ac:dyDescent="0.3">
      <c r="A1272" s="273" t="s">
        <v>132</v>
      </c>
      <c r="B1272" s="202">
        <v>556</v>
      </c>
      <c r="C1272" s="203">
        <v>1956</v>
      </c>
      <c r="D1272" s="203" t="s">
        <v>1</v>
      </c>
      <c r="E1272" s="204" t="s">
        <v>29</v>
      </c>
      <c r="F1272" s="204" t="s">
        <v>9</v>
      </c>
      <c r="H1272" t="str">
        <f t="shared" si="20"/>
        <v>1956MasculinoAbsolutoSAI</v>
      </c>
    </row>
    <row r="1273" spans="1:8" ht="15.75" thickBot="1" x14ac:dyDescent="0.3">
      <c r="A1273" s="273" t="s">
        <v>133</v>
      </c>
      <c r="B1273" s="202">
        <v>556</v>
      </c>
      <c r="C1273" s="203">
        <v>1957</v>
      </c>
      <c r="D1273" s="203" t="s">
        <v>1</v>
      </c>
      <c r="E1273" s="204" t="s">
        <v>29</v>
      </c>
      <c r="F1273" s="204" t="s">
        <v>9</v>
      </c>
      <c r="H1273" t="str">
        <f t="shared" si="20"/>
        <v>1957MasculinoAbsolutoSAI</v>
      </c>
    </row>
    <row r="1274" spans="1:8" ht="15.75" thickBot="1" x14ac:dyDescent="0.3">
      <c r="A1274" s="273" t="s">
        <v>134</v>
      </c>
      <c r="B1274" s="202">
        <v>556</v>
      </c>
      <c r="C1274" s="203">
        <v>1958</v>
      </c>
      <c r="D1274" s="203" t="s">
        <v>1</v>
      </c>
      <c r="E1274" s="204" t="s">
        <v>29</v>
      </c>
      <c r="F1274" s="204" t="s">
        <v>9</v>
      </c>
      <c r="H1274" t="str">
        <f t="shared" si="20"/>
        <v>1958MasculinoAbsolutoSAI</v>
      </c>
    </row>
    <row r="1275" spans="1:8" ht="15.75" thickBot="1" x14ac:dyDescent="0.3">
      <c r="A1275" s="273" t="s">
        <v>135</v>
      </c>
      <c r="B1275" s="202">
        <v>556</v>
      </c>
      <c r="C1275" s="203">
        <v>1959</v>
      </c>
      <c r="D1275" s="203" t="s">
        <v>1</v>
      </c>
      <c r="E1275" s="204" t="s">
        <v>29</v>
      </c>
      <c r="F1275" s="204" t="s">
        <v>9</v>
      </c>
      <c r="H1275" t="str">
        <f t="shared" si="20"/>
        <v>1959MasculinoAbsolutoSAI</v>
      </c>
    </row>
    <row r="1276" spans="1:8" ht="15.75" thickBot="1" x14ac:dyDescent="0.3">
      <c r="A1276" s="273" t="s">
        <v>136</v>
      </c>
      <c r="B1276" s="202">
        <v>556</v>
      </c>
      <c r="C1276" s="203">
        <v>1960</v>
      </c>
      <c r="D1276" s="203" t="s">
        <v>1</v>
      </c>
      <c r="E1276" s="204" t="s">
        <v>29</v>
      </c>
      <c r="F1276" s="204" t="s">
        <v>9</v>
      </c>
      <c r="H1276" t="str">
        <f t="shared" si="20"/>
        <v>1960MasculinoAbsolutoSAI</v>
      </c>
    </row>
    <row r="1277" spans="1:8" ht="15.75" thickBot="1" x14ac:dyDescent="0.3">
      <c r="A1277" s="273" t="s">
        <v>137</v>
      </c>
      <c r="B1277" s="202">
        <v>556</v>
      </c>
      <c r="C1277" s="203">
        <v>1961</v>
      </c>
      <c r="D1277" s="203" t="s">
        <v>1</v>
      </c>
      <c r="E1277" s="204" t="s">
        <v>29</v>
      </c>
      <c r="F1277" s="204" t="s">
        <v>9</v>
      </c>
      <c r="H1277" t="str">
        <f t="shared" si="20"/>
        <v>1961MasculinoAbsolutoSAI</v>
      </c>
    </row>
    <row r="1278" spans="1:8" ht="15.75" thickBot="1" x14ac:dyDescent="0.3">
      <c r="A1278" s="273" t="s">
        <v>969</v>
      </c>
      <c r="B1278" s="270">
        <v>600</v>
      </c>
      <c r="C1278" s="271">
        <v>2017</v>
      </c>
      <c r="D1278" s="271" t="s">
        <v>30</v>
      </c>
      <c r="E1278" s="272" t="s">
        <v>29</v>
      </c>
      <c r="F1278" s="272" t="s">
        <v>6</v>
      </c>
      <c r="H1278" t="str">
        <f t="shared" si="20"/>
        <v>2017FemininoAbsolutoBO</v>
      </c>
    </row>
    <row r="1279" spans="1:8" ht="15.75" thickBot="1" x14ac:dyDescent="0.3">
      <c r="A1279" s="273" t="s">
        <v>970</v>
      </c>
      <c r="B1279" s="270">
        <v>600</v>
      </c>
      <c r="C1279" s="271">
        <v>2018</v>
      </c>
      <c r="D1279" s="271" t="s">
        <v>30</v>
      </c>
      <c r="E1279" s="272" t="s">
        <v>29</v>
      </c>
      <c r="F1279" s="272" t="s">
        <v>6</v>
      </c>
      <c r="H1279" t="str">
        <f t="shared" si="20"/>
        <v>2018FemininoAbsolutoBO</v>
      </c>
    </row>
    <row r="1280" spans="1:8" ht="15.75" thickBot="1" x14ac:dyDescent="0.3">
      <c r="A1280" s="273" t="s">
        <v>971</v>
      </c>
      <c r="B1280" s="270">
        <v>600</v>
      </c>
      <c r="C1280" s="271">
        <v>2019</v>
      </c>
      <c r="D1280" s="271" t="s">
        <v>30</v>
      </c>
      <c r="E1280" s="272" t="s">
        <v>29</v>
      </c>
      <c r="F1280" s="272" t="s">
        <v>6</v>
      </c>
      <c r="H1280" t="str">
        <f t="shared" si="20"/>
        <v>2019FemininoAbsolutoBO</v>
      </c>
    </row>
    <row r="1281" spans="1:8" ht="15.75" thickBot="1" x14ac:dyDescent="0.3">
      <c r="A1281" s="273" t="s">
        <v>1391</v>
      </c>
      <c r="B1281" s="270">
        <v>600</v>
      </c>
      <c r="C1281" s="271">
        <v>2020</v>
      </c>
      <c r="D1281" s="271" t="s">
        <v>30</v>
      </c>
      <c r="E1281" s="272" t="s">
        <v>29</v>
      </c>
      <c r="F1281" s="272" t="s">
        <v>6</v>
      </c>
      <c r="H1281" t="str">
        <f t="shared" si="20"/>
        <v>2020FemininoAbsolutoBO</v>
      </c>
    </row>
    <row r="1282" spans="1:8" ht="15.75" thickBot="1" x14ac:dyDescent="0.3">
      <c r="A1282" s="273" t="s">
        <v>1392</v>
      </c>
      <c r="B1282" s="270">
        <v>600</v>
      </c>
      <c r="C1282" s="271">
        <v>2021</v>
      </c>
      <c r="D1282" s="271" t="s">
        <v>30</v>
      </c>
      <c r="E1282" s="272" t="s">
        <v>29</v>
      </c>
      <c r="F1282" s="272" t="s">
        <v>6</v>
      </c>
      <c r="H1282" t="str">
        <f t="shared" si="20"/>
        <v>2021FemininoAbsolutoBO</v>
      </c>
    </row>
    <row r="1283" spans="1:8" ht="15.75" thickBot="1" x14ac:dyDescent="0.3">
      <c r="A1283" s="273" t="s">
        <v>1393</v>
      </c>
      <c r="B1283" s="270">
        <v>600</v>
      </c>
      <c r="C1283" s="271">
        <v>2022</v>
      </c>
      <c r="D1283" s="271" t="s">
        <v>30</v>
      </c>
      <c r="E1283" s="272" t="s">
        <v>29</v>
      </c>
      <c r="F1283" s="272" t="s">
        <v>6</v>
      </c>
      <c r="H1283" t="str">
        <f t="shared" si="20"/>
        <v>2022FemininoAbsolutoBO</v>
      </c>
    </row>
    <row r="1284" spans="1:8" ht="15.75" thickBot="1" x14ac:dyDescent="0.3">
      <c r="A1284" s="273" t="s">
        <v>1394</v>
      </c>
      <c r="B1284" s="270">
        <v>600</v>
      </c>
      <c r="C1284" s="271">
        <v>2023</v>
      </c>
      <c r="D1284" s="271" t="s">
        <v>30</v>
      </c>
      <c r="E1284" s="272" t="s">
        <v>29</v>
      </c>
      <c r="F1284" s="272" t="s">
        <v>6</v>
      </c>
      <c r="H1284" t="str">
        <f t="shared" si="20"/>
        <v>2023FemininoAbsolutoBO</v>
      </c>
    </row>
    <row r="1285" spans="1:8" ht="15.75" thickBot="1" x14ac:dyDescent="0.3">
      <c r="A1285" s="273" t="s">
        <v>1735</v>
      </c>
      <c r="B1285" s="270">
        <v>600</v>
      </c>
      <c r="C1285" s="271">
        <v>2024</v>
      </c>
      <c r="D1285" s="271" t="s">
        <v>30</v>
      </c>
      <c r="E1285" s="272" t="s">
        <v>29</v>
      </c>
      <c r="F1285" s="272" t="s">
        <v>6</v>
      </c>
      <c r="H1285" t="str">
        <f t="shared" si="20"/>
        <v>2024FemininoAbsolutoBO</v>
      </c>
    </row>
    <row r="1286" spans="1:8" ht="15.75" thickBot="1" x14ac:dyDescent="0.3">
      <c r="A1286" s="273" t="s">
        <v>2575</v>
      </c>
      <c r="B1286" s="270">
        <v>600</v>
      </c>
      <c r="C1286" s="271">
        <v>2025</v>
      </c>
      <c r="D1286" s="271" t="s">
        <v>30</v>
      </c>
      <c r="E1286" s="272" t="s">
        <v>29</v>
      </c>
      <c r="F1286" s="272" t="s">
        <v>6</v>
      </c>
      <c r="H1286" t="str">
        <f t="shared" si="20"/>
        <v>2025FemininoAbsolutoBO</v>
      </c>
    </row>
    <row r="1287" spans="1:8" ht="15.75" thickBot="1" x14ac:dyDescent="0.3">
      <c r="A1287" s="273" t="s">
        <v>2615</v>
      </c>
      <c r="B1287" s="270">
        <v>600</v>
      </c>
      <c r="C1287" s="271">
        <v>2026</v>
      </c>
      <c r="D1287" s="271" t="s">
        <v>30</v>
      </c>
      <c r="E1287" s="272" t="s">
        <v>29</v>
      </c>
      <c r="F1287" s="272" t="s">
        <v>6</v>
      </c>
      <c r="H1287" t="str">
        <f t="shared" si="20"/>
        <v>2026FemininoAbsolutoBO</v>
      </c>
    </row>
    <row r="1288" spans="1:8" ht="15.75" thickBot="1" x14ac:dyDescent="0.3">
      <c r="A1288" s="273" t="s">
        <v>234</v>
      </c>
      <c r="B1288" s="189">
        <v>601</v>
      </c>
      <c r="C1288" s="190">
        <v>2015</v>
      </c>
      <c r="D1288" s="190" t="s">
        <v>30</v>
      </c>
      <c r="E1288" s="197" t="s">
        <v>29</v>
      </c>
      <c r="F1288" s="197" t="s">
        <v>6</v>
      </c>
      <c r="H1288" t="str">
        <f t="shared" si="20"/>
        <v>2015FemininoAbsolutoBO</v>
      </c>
    </row>
    <row r="1289" spans="1:8" ht="15.75" thickBot="1" x14ac:dyDescent="0.3">
      <c r="A1289" s="273" t="s">
        <v>235</v>
      </c>
      <c r="B1289" s="189">
        <v>601</v>
      </c>
      <c r="C1289" s="190">
        <v>2016</v>
      </c>
      <c r="D1289" s="190" t="s">
        <v>30</v>
      </c>
      <c r="E1289" s="197" t="s">
        <v>29</v>
      </c>
      <c r="F1289" s="197" t="s">
        <v>6</v>
      </c>
      <c r="H1289" t="str">
        <f t="shared" si="20"/>
        <v>2016FemininoAbsolutoBO</v>
      </c>
    </row>
    <row r="1290" spans="1:8" ht="15.75" thickBot="1" x14ac:dyDescent="0.3">
      <c r="A1290" s="273" t="s">
        <v>236</v>
      </c>
      <c r="B1290" s="199">
        <v>602</v>
      </c>
      <c r="C1290" s="200">
        <v>2013</v>
      </c>
      <c r="D1290" s="200" t="s">
        <v>30</v>
      </c>
      <c r="E1290" s="201" t="s">
        <v>29</v>
      </c>
      <c r="F1290" s="201" t="s">
        <v>6</v>
      </c>
      <c r="H1290" t="str">
        <f t="shared" si="20"/>
        <v>2013FemininoAbsolutoBO</v>
      </c>
    </row>
    <row r="1291" spans="1:8" ht="15.75" thickBot="1" x14ac:dyDescent="0.3">
      <c r="A1291" s="273" t="s">
        <v>237</v>
      </c>
      <c r="B1291" s="199">
        <v>602</v>
      </c>
      <c r="C1291" s="200">
        <v>2014</v>
      </c>
      <c r="D1291" s="200" t="s">
        <v>30</v>
      </c>
      <c r="E1291" s="201" t="s">
        <v>29</v>
      </c>
      <c r="F1291" s="201" t="s">
        <v>6</v>
      </c>
      <c r="H1291" t="str">
        <f t="shared" si="20"/>
        <v>2014FemininoAbsolutoBO</v>
      </c>
    </row>
    <row r="1292" spans="1:8" ht="15.75" thickBot="1" x14ac:dyDescent="0.3">
      <c r="A1292" s="273" t="s">
        <v>238</v>
      </c>
      <c r="B1292" s="189">
        <v>603</v>
      </c>
      <c r="C1292" s="190">
        <v>2011</v>
      </c>
      <c r="D1292" s="190" t="s">
        <v>30</v>
      </c>
      <c r="E1292" s="197" t="s">
        <v>29</v>
      </c>
      <c r="F1292" s="197" t="s">
        <v>6</v>
      </c>
      <c r="H1292" t="str">
        <f t="shared" si="20"/>
        <v>2011FemininoAbsolutoBO</v>
      </c>
    </row>
    <row r="1293" spans="1:8" ht="15.75" thickBot="1" x14ac:dyDescent="0.3">
      <c r="A1293" s="273" t="s">
        <v>239</v>
      </c>
      <c r="B1293" s="189">
        <v>603</v>
      </c>
      <c r="C1293" s="190">
        <v>2012</v>
      </c>
      <c r="D1293" s="190" t="s">
        <v>30</v>
      </c>
      <c r="E1293" s="197" t="s">
        <v>29</v>
      </c>
      <c r="F1293" s="197" t="s">
        <v>6</v>
      </c>
      <c r="H1293" t="str">
        <f t="shared" si="20"/>
        <v>2012FemininoAbsolutoBO</v>
      </c>
    </row>
    <row r="1294" spans="1:8" ht="15.75" thickBot="1" x14ac:dyDescent="0.3">
      <c r="A1294" s="273" t="s">
        <v>240</v>
      </c>
      <c r="B1294" s="199">
        <v>604</v>
      </c>
      <c r="C1294" s="200">
        <v>2009</v>
      </c>
      <c r="D1294" s="200" t="s">
        <v>30</v>
      </c>
      <c r="E1294" s="201" t="s">
        <v>29</v>
      </c>
      <c r="F1294" s="201" t="s">
        <v>6</v>
      </c>
      <c r="H1294" t="str">
        <f t="shared" si="20"/>
        <v>2009FemininoAbsolutoBO</v>
      </c>
    </row>
    <row r="1295" spans="1:8" ht="15.75" thickBot="1" x14ac:dyDescent="0.3">
      <c r="A1295" s="273" t="s">
        <v>241</v>
      </c>
      <c r="B1295" s="199">
        <v>604</v>
      </c>
      <c r="C1295" s="200">
        <v>2010</v>
      </c>
      <c r="D1295" s="200" t="s">
        <v>30</v>
      </c>
      <c r="E1295" s="201" t="s">
        <v>29</v>
      </c>
      <c r="F1295" s="201" t="s">
        <v>6</v>
      </c>
      <c r="H1295" t="str">
        <f t="shared" si="20"/>
        <v>2010FemininoAbsolutoBO</v>
      </c>
    </row>
    <row r="1296" spans="1:8" ht="15.75" thickBot="1" x14ac:dyDescent="0.3">
      <c r="A1296" s="273" t="s">
        <v>255</v>
      </c>
      <c r="B1296" s="189">
        <v>605</v>
      </c>
      <c r="C1296" s="190">
        <v>1992</v>
      </c>
      <c r="D1296" s="190" t="s">
        <v>30</v>
      </c>
      <c r="E1296" s="197" t="s">
        <v>29</v>
      </c>
      <c r="F1296" s="197" t="s">
        <v>6</v>
      </c>
      <c r="H1296" t="str">
        <f t="shared" si="20"/>
        <v>1992FemininoAbsolutoBO</v>
      </c>
    </row>
    <row r="1297" spans="1:8" ht="15.75" thickBot="1" x14ac:dyDescent="0.3">
      <c r="A1297" s="273" t="s">
        <v>256</v>
      </c>
      <c r="B1297" s="189">
        <v>605</v>
      </c>
      <c r="C1297" s="190">
        <v>1993</v>
      </c>
      <c r="D1297" s="190" t="s">
        <v>30</v>
      </c>
      <c r="E1297" s="197" t="s">
        <v>29</v>
      </c>
      <c r="F1297" s="197" t="s">
        <v>6</v>
      </c>
      <c r="H1297" t="str">
        <f t="shared" si="20"/>
        <v>1993FemininoAbsolutoBO</v>
      </c>
    </row>
    <row r="1298" spans="1:8" ht="15.75" thickBot="1" x14ac:dyDescent="0.3">
      <c r="A1298" s="273" t="s">
        <v>257</v>
      </c>
      <c r="B1298" s="189">
        <v>605</v>
      </c>
      <c r="C1298" s="190">
        <v>1994</v>
      </c>
      <c r="D1298" s="190" t="s">
        <v>30</v>
      </c>
      <c r="E1298" s="197" t="s">
        <v>29</v>
      </c>
      <c r="F1298" s="197" t="s">
        <v>6</v>
      </c>
      <c r="H1298" t="str">
        <f t="shared" si="20"/>
        <v>1994FemininoAbsolutoBO</v>
      </c>
    </row>
    <row r="1299" spans="1:8" ht="15.75" thickBot="1" x14ac:dyDescent="0.3">
      <c r="A1299" s="273" t="s">
        <v>258</v>
      </c>
      <c r="B1299" s="189">
        <v>605</v>
      </c>
      <c r="C1299" s="190">
        <v>1995</v>
      </c>
      <c r="D1299" s="190" t="s">
        <v>30</v>
      </c>
      <c r="E1299" s="197" t="s">
        <v>29</v>
      </c>
      <c r="F1299" s="197" t="s">
        <v>6</v>
      </c>
      <c r="H1299" t="str">
        <f t="shared" si="20"/>
        <v>1995FemininoAbsolutoBO</v>
      </c>
    </row>
    <row r="1300" spans="1:8" ht="15.75" thickBot="1" x14ac:dyDescent="0.3">
      <c r="A1300" s="273" t="s">
        <v>259</v>
      </c>
      <c r="B1300" s="189">
        <v>605</v>
      </c>
      <c r="C1300" s="190">
        <v>1996</v>
      </c>
      <c r="D1300" s="190" t="s">
        <v>30</v>
      </c>
      <c r="E1300" s="197" t="s">
        <v>29</v>
      </c>
      <c r="F1300" s="197" t="s">
        <v>6</v>
      </c>
      <c r="H1300" t="str">
        <f t="shared" ref="H1300:H1363" si="21">_xlfn.CONCAT(C1300:F1300)</f>
        <v>1996FemininoAbsolutoBO</v>
      </c>
    </row>
    <row r="1301" spans="1:8" ht="15.75" thickBot="1" x14ac:dyDescent="0.3">
      <c r="A1301" s="273" t="s">
        <v>260</v>
      </c>
      <c r="B1301" s="189">
        <v>605</v>
      </c>
      <c r="C1301" s="190">
        <v>1997</v>
      </c>
      <c r="D1301" s="190" t="s">
        <v>30</v>
      </c>
      <c r="E1301" s="197" t="s">
        <v>29</v>
      </c>
      <c r="F1301" s="197" t="s">
        <v>6</v>
      </c>
      <c r="H1301" t="str">
        <f t="shared" si="21"/>
        <v>1997FemininoAbsolutoBO</v>
      </c>
    </row>
    <row r="1302" spans="1:8" ht="15.75" thickBot="1" x14ac:dyDescent="0.3">
      <c r="A1302" s="273" t="s">
        <v>261</v>
      </c>
      <c r="B1302" s="189">
        <v>605</v>
      </c>
      <c r="C1302" s="190">
        <v>1998</v>
      </c>
      <c r="D1302" s="190" t="s">
        <v>30</v>
      </c>
      <c r="E1302" s="197" t="s">
        <v>29</v>
      </c>
      <c r="F1302" s="197" t="s">
        <v>6</v>
      </c>
      <c r="H1302" t="str">
        <f t="shared" si="21"/>
        <v>1998FemininoAbsolutoBO</v>
      </c>
    </row>
    <row r="1303" spans="1:8" ht="15.75" thickBot="1" x14ac:dyDescent="0.3">
      <c r="A1303" s="273" t="s">
        <v>262</v>
      </c>
      <c r="B1303" s="189">
        <v>605</v>
      </c>
      <c r="C1303" s="190">
        <v>1999</v>
      </c>
      <c r="D1303" s="190" t="s">
        <v>30</v>
      </c>
      <c r="E1303" s="197" t="s">
        <v>29</v>
      </c>
      <c r="F1303" s="197" t="s">
        <v>6</v>
      </c>
      <c r="H1303" t="str">
        <f t="shared" si="21"/>
        <v>1999FemininoAbsolutoBO</v>
      </c>
    </row>
    <row r="1304" spans="1:8" ht="15.75" thickBot="1" x14ac:dyDescent="0.3">
      <c r="A1304" s="273" t="s">
        <v>263</v>
      </c>
      <c r="B1304" s="189">
        <v>605</v>
      </c>
      <c r="C1304" s="190">
        <v>2000</v>
      </c>
      <c r="D1304" s="190" t="s">
        <v>30</v>
      </c>
      <c r="E1304" s="197" t="s">
        <v>29</v>
      </c>
      <c r="F1304" s="197" t="s">
        <v>6</v>
      </c>
      <c r="H1304" t="str">
        <f t="shared" si="21"/>
        <v>2000FemininoAbsolutoBO</v>
      </c>
    </row>
    <row r="1305" spans="1:8" ht="15.75" thickBot="1" x14ac:dyDescent="0.3">
      <c r="A1305" s="273" t="s">
        <v>264</v>
      </c>
      <c r="B1305" s="189">
        <v>605</v>
      </c>
      <c r="C1305" s="190">
        <v>2001</v>
      </c>
      <c r="D1305" s="190" t="s">
        <v>30</v>
      </c>
      <c r="E1305" s="197" t="s">
        <v>29</v>
      </c>
      <c r="F1305" s="197" t="s">
        <v>6</v>
      </c>
      <c r="H1305" t="str">
        <f t="shared" si="21"/>
        <v>2001FemininoAbsolutoBO</v>
      </c>
    </row>
    <row r="1306" spans="1:8" ht="15.75" thickBot="1" x14ac:dyDescent="0.3">
      <c r="A1306" s="273" t="s">
        <v>265</v>
      </c>
      <c r="B1306" s="189">
        <v>605</v>
      </c>
      <c r="C1306" s="190">
        <v>2002</v>
      </c>
      <c r="D1306" s="190" t="s">
        <v>30</v>
      </c>
      <c r="E1306" s="197" t="s">
        <v>29</v>
      </c>
      <c r="F1306" s="197" t="s">
        <v>6</v>
      </c>
      <c r="H1306" t="str">
        <f t="shared" si="21"/>
        <v>2002FemininoAbsolutoBO</v>
      </c>
    </row>
    <row r="1307" spans="1:8" ht="15.75" thickBot="1" x14ac:dyDescent="0.3">
      <c r="A1307" s="273" t="s">
        <v>266</v>
      </c>
      <c r="B1307" s="189">
        <v>605</v>
      </c>
      <c r="C1307" s="190">
        <v>2003</v>
      </c>
      <c r="D1307" s="190" t="s">
        <v>30</v>
      </c>
      <c r="E1307" s="197" t="s">
        <v>29</v>
      </c>
      <c r="F1307" s="197" t="s">
        <v>6</v>
      </c>
      <c r="H1307" t="str">
        <f t="shared" si="21"/>
        <v>2003FemininoAbsolutoBO</v>
      </c>
    </row>
    <row r="1308" spans="1:8" ht="15.75" thickBot="1" x14ac:dyDescent="0.3">
      <c r="A1308" s="273" t="s">
        <v>267</v>
      </c>
      <c r="B1308" s="189">
        <v>605</v>
      </c>
      <c r="C1308" s="190">
        <v>2004</v>
      </c>
      <c r="D1308" s="190" t="s">
        <v>30</v>
      </c>
      <c r="E1308" s="197" t="s">
        <v>29</v>
      </c>
      <c r="F1308" s="197" t="s">
        <v>6</v>
      </c>
      <c r="H1308" t="str">
        <f t="shared" si="21"/>
        <v>2004FemininoAbsolutoBO</v>
      </c>
    </row>
    <row r="1309" spans="1:8" ht="15.75" thickBot="1" x14ac:dyDescent="0.3">
      <c r="A1309" s="273" t="s">
        <v>244</v>
      </c>
      <c r="B1309" s="189">
        <v>605</v>
      </c>
      <c r="C1309" s="190">
        <v>2005</v>
      </c>
      <c r="D1309" s="190" t="s">
        <v>30</v>
      </c>
      <c r="E1309" s="197" t="s">
        <v>29</v>
      </c>
      <c r="F1309" s="197" t="s">
        <v>6</v>
      </c>
      <c r="H1309" t="str">
        <f t="shared" si="21"/>
        <v>2005FemininoAbsolutoBO</v>
      </c>
    </row>
    <row r="1310" spans="1:8" ht="15.75" thickBot="1" x14ac:dyDescent="0.3">
      <c r="A1310" s="273" t="s">
        <v>245</v>
      </c>
      <c r="B1310" s="189">
        <v>605</v>
      </c>
      <c r="C1310" s="190">
        <v>2006</v>
      </c>
      <c r="D1310" s="190" t="s">
        <v>30</v>
      </c>
      <c r="E1310" s="197" t="s">
        <v>29</v>
      </c>
      <c r="F1310" s="197" t="s">
        <v>6</v>
      </c>
      <c r="H1310" t="str">
        <f t="shared" si="21"/>
        <v>2006FemininoAbsolutoBO</v>
      </c>
    </row>
    <row r="1311" spans="1:8" ht="15.75" thickBot="1" x14ac:dyDescent="0.3">
      <c r="A1311" s="273" t="s">
        <v>242</v>
      </c>
      <c r="B1311" s="189">
        <v>605</v>
      </c>
      <c r="C1311" s="190">
        <v>2007</v>
      </c>
      <c r="D1311" s="190" t="s">
        <v>30</v>
      </c>
      <c r="E1311" s="197" t="s">
        <v>29</v>
      </c>
      <c r="F1311" s="197" t="s">
        <v>6</v>
      </c>
      <c r="H1311" t="str">
        <f t="shared" si="21"/>
        <v>2007FemininoAbsolutoBO</v>
      </c>
    </row>
    <row r="1312" spans="1:8" ht="15.75" thickBot="1" x14ac:dyDescent="0.3">
      <c r="A1312" s="273" t="s">
        <v>243</v>
      </c>
      <c r="B1312" s="189">
        <v>605</v>
      </c>
      <c r="C1312" s="190">
        <v>2008</v>
      </c>
      <c r="D1312" s="190" t="s">
        <v>30</v>
      </c>
      <c r="E1312" s="197" t="s">
        <v>29</v>
      </c>
      <c r="F1312" s="197" t="s">
        <v>6</v>
      </c>
      <c r="H1312" t="str">
        <f t="shared" si="21"/>
        <v>2008FemininoAbsolutoBO</v>
      </c>
    </row>
    <row r="1313" spans="1:8" ht="15.75" thickBot="1" x14ac:dyDescent="0.3">
      <c r="A1313" s="273" t="s">
        <v>325</v>
      </c>
      <c r="B1313" s="199">
        <v>606</v>
      </c>
      <c r="C1313" s="200">
        <v>1982</v>
      </c>
      <c r="D1313" s="200" t="s">
        <v>30</v>
      </c>
      <c r="E1313" s="201" t="s">
        <v>29</v>
      </c>
      <c r="F1313" s="201" t="s">
        <v>6</v>
      </c>
      <c r="H1313" t="str">
        <f t="shared" si="21"/>
        <v>1982FemininoAbsolutoBO</v>
      </c>
    </row>
    <row r="1314" spans="1:8" ht="15.75" thickBot="1" x14ac:dyDescent="0.3">
      <c r="A1314" s="273" t="s">
        <v>246</v>
      </c>
      <c r="B1314" s="199">
        <v>606</v>
      </c>
      <c r="C1314" s="200">
        <v>1983</v>
      </c>
      <c r="D1314" s="200" t="s">
        <v>30</v>
      </c>
      <c r="E1314" s="201" t="s">
        <v>29</v>
      </c>
      <c r="F1314" s="201" t="s">
        <v>6</v>
      </c>
      <c r="H1314" t="str">
        <f t="shared" si="21"/>
        <v>1983FemininoAbsolutoBO</v>
      </c>
    </row>
    <row r="1315" spans="1:8" ht="15.75" thickBot="1" x14ac:dyDescent="0.3">
      <c r="A1315" s="273" t="s">
        <v>247</v>
      </c>
      <c r="B1315" s="199">
        <v>606</v>
      </c>
      <c r="C1315" s="200">
        <v>1984</v>
      </c>
      <c r="D1315" s="200" t="s">
        <v>30</v>
      </c>
      <c r="E1315" s="201" t="s">
        <v>29</v>
      </c>
      <c r="F1315" s="201" t="s">
        <v>6</v>
      </c>
      <c r="H1315" t="str">
        <f t="shared" si="21"/>
        <v>1984FemininoAbsolutoBO</v>
      </c>
    </row>
    <row r="1316" spans="1:8" ht="15.75" thickBot="1" x14ac:dyDescent="0.3">
      <c r="A1316" s="273" t="s">
        <v>248</v>
      </c>
      <c r="B1316" s="199">
        <v>606</v>
      </c>
      <c r="C1316" s="200">
        <v>1985</v>
      </c>
      <c r="D1316" s="200" t="s">
        <v>30</v>
      </c>
      <c r="E1316" s="201" t="s">
        <v>29</v>
      </c>
      <c r="F1316" s="201" t="s">
        <v>6</v>
      </c>
      <c r="H1316" t="str">
        <f t="shared" si="21"/>
        <v>1985FemininoAbsolutoBO</v>
      </c>
    </row>
    <row r="1317" spans="1:8" ht="15.75" thickBot="1" x14ac:dyDescent="0.3">
      <c r="A1317" s="273" t="s">
        <v>249</v>
      </c>
      <c r="B1317" s="199">
        <v>606</v>
      </c>
      <c r="C1317" s="200">
        <v>1986</v>
      </c>
      <c r="D1317" s="200" t="s">
        <v>30</v>
      </c>
      <c r="E1317" s="201" t="s">
        <v>29</v>
      </c>
      <c r="F1317" s="201" t="s">
        <v>6</v>
      </c>
      <c r="H1317" t="str">
        <f t="shared" si="21"/>
        <v>1986FemininoAbsolutoBO</v>
      </c>
    </row>
    <row r="1318" spans="1:8" ht="15.75" thickBot="1" x14ac:dyDescent="0.3">
      <c r="A1318" s="273" t="s">
        <v>250</v>
      </c>
      <c r="B1318" s="199">
        <v>606</v>
      </c>
      <c r="C1318" s="200">
        <v>1987</v>
      </c>
      <c r="D1318" s="200" t="s">
        <v>30</v>
      </c>
      <c r="E1318" s="201" t="s">
        <v>29</v>
      </c>
      <c r="F1318" s="201" t="s">
        <v>6</v>
      </c>
      <c r="H1318" t="str">
        <f t="shared" si="21"/>
        <v>1987FemininoAbsolutoBO</v>
      </c>
    </row>
    <row r="1319" spans="1:8" ht="15.75" thickBot="1" x14ac:dyDescent="0.3">
      <c r="A1319" s="273" t="s">
        <v>251</v>
      </c>
      <c r="B1319" s="199">
        <v>606</v>
      </c>
      <c r="C1319" s="200">
        <v>1988</v>
      </c>
      <c r="D1319" s="200" t="s">
        <v>30</v>
      </c>
      <c r="E1319" s="201" t="s">
        <v>29</v>
      </c>
      <c r="F1319" s="201" t="s">
        <v>6</v>
      </c>
      <c r="H1319" t="str">
        <f t="shared" si="21"/>
        <v>1988FemininoAbsolutoBO</v>
      </c>
    </row>
    <row r="1320" spans="1:8" ht="15.75" thickBot="1" x14ac:dyDescent="0.3">
      <c r="A1320" s="273" t="s">
        <v>252</v>
      </c>
      <c r="B1320" s="199">
        <v>606</v>
      </c>
      <c r="C1320" s="200">
        <v>1989</v>
      </c>
      <c r="D1320" s="200" t="s">
        <v>30</v>
      </c>
      <c r="E1320" s="201" t="s">
        <v>29</v>
      </c>
      <c r="F1320" s="201" t="s">
        <v>6</v>
      </c>
      <c r="H1320" t="str">
        <f t="shared" si="21"/>
        <v>1989FemininoAbsolutoBO</v>
      </c>
    </row>
    <row r="1321" spans="1:8" ht="15.75" thickBot="1" x14ac:dyDescent="0.3">
      <c r="A1321" s="273" t="s">
        <v>253</v>
      </c>
      <c r="B1321" s="199">
        <v>606</v>
      </c>
      <c r="C1321" s="200">
        <v>1990</v>
      </c>
      <c r="D1321" s="200" t="s">
        <v>30</v>
      </c>
      <c r="E1321" s="201" t="s">
        <v>29</v>
      </c>
      <c r="F1321" s="201" t="s">
        <v>6</v>
      </c>
      <c r="H1321" t="str">
        <f t="shared" si="21"/>
        <v>1990FemininoAbsolutoBO</v>
      </c>
    </row>
    <row r="1322" spans="1:8" ht="15.75" thickBot="1" x14ac:dyDescent="0.3">
      <c r="A1322" s="273" t="s">
        <v>254</v>
      </c>
      <c r="B1322" s="199">
        <v>606</v>
      </c>
      <c r="C1322" s="200">
        <v>1991</v>
      </c>
      <c r="D1322" s="200" t="s">
        <v>30</v>
      </c>
      <c r="E1322" s="201" t="s">
        <v>29</v>
      </c>
      <c r="F1322" s="201" t="s">
        <v>6</v>
      </c>
      <c r="H1322" t="str">
        <f t="shared" si="21"/>
        <v>1991FemininoAbsolutoBO</v>
      </c>
    </row>
    <row r="1323" spans="1:8" ht="15.75" thickBot="1" x14ac:dyDescent="0.3">
      <c r="A1323" s="273" t="s">
        <v>315</v>
      </c>
      <c r="B1323" s="189">
        <v>607</v>
      </c>
      <c r="C1323" s="190">
        <v>1972</v>
      </c>
      <c r="D1323" s="190" t="s">
        <v>30</v>
      </c>
      <c r="E1323" s="197" t="s">
        <v>29</v>
      </c>
      <c r="F1323" s="197" t="s">
        <v>6</v>
      </c>
      <c r="H1323" t="str">
        <f t="shared" si="21"/>
        <v>1972FemininoAbsolutoBO</v>
      </c>
    </row>
    <row r="1324" spans="1:8" ht="15.75" thickBot="1" x14ac:dyDescent="0.3">
      <c r="A1324" s="273" t="s">
        <v>316</v>
      </c>
      <c r="B1324" s="189">
        <v>607</v>
      </c>
      <c r="C1324" s="190">
        <v>1973</v>
      </c>
      <c r="D1324" s="190" t="s">
        <v>30</v>
      </c>
      <c r="E1324" s="197" t="s">
        <v>29</v>
      </c>
      <c r="F1324" s="197" t="s">
        <v>6</v>
      </c>
      <c r="H1324" t="str">
        <f t="shared" si="21"/>
        <v>1973FemininoAbsolutoBO</v>
      </c>
    </row>
    <row r="1325" spans="1:8" ht="15.75" thickBot="1" x14ac:dyDescent="0.3">
      <c r="A1325" s="273" t="s">
        <v>317</v>
      </c>
      <c r="B1325" s="189">
        <v>607</v>
      </c>
      <c r="C1325" s="190">
        <v>1974</v>
      </c>
      <c r="D1325" s="190" t="s">
        <v>30</v>
      </c>
      <c r="E1325" s="197" t="s">
        <v>29</v>
      </c>
      <c r="F1325" s="197" t="s">
        <v>6</v>
      </c>
      <c r="H1325" t="str">
        <f t="shared" si="21"/>
        <v>1974FemininoAbsolutoBO</v>
      </c>
    </row>
    <row r="1326" spans="1:8" ht="15.75" thickBot="1" x14ac:dyDescent="0.3">
      <c r="A1326" s="273" t="s">
        <v>318</v>
      </c>
      <c r="B1326" s="189">
        <v>607</v>
      </c>
      <c r="C1326" s="190">
        <v>1975</v>
      </c>
      <c r="D1326" s="190" t="s">
        <v>30</v>
      </c>
      <c r="E1326" s="197" t="s">
        <v>29</v>
      </c>
      <c r="F1326" s="197" t="s">
        <v>6</v>
      </c>
      <c r="H1326" t="str">
        <f t="shared" si="21"/>
        <v>1975FemininoAbsolutoBO</v>
      </c>
    </row>
    <row r="1327" spans="1:8" ht="15.75" thickBot="1" x14ac:dyDescent="0.3">
      <c r="A1327" s="273" t="s">
        <v>319</v>
      </c>
      <c r="B1327" s="189">
        <v>607</v>
      </c>
      <c r="C1327" s="190">
        <v>1976</v>
      </c>
      <c r="D1327" s="190" t="s">
        <v>30</v>
      </c>
      <c r="E1327" s="197" t="s">
        <v>29</v>
      </c>
      <c r="F1327" s="197" t="s">
        <v>6</v>
      </c>
      <c r="H1327" t="str">
        <f t="shared" si="21"/>
        <v>1976FemininoAbsolutoBO</v>
      </c>
    </row>
    <row r="1328" spans="1:8" ht="15.75" thickBot="1" x14ac:dyDescent="0.3">
      <c r="A1328" s="273" t="s">
        <v>320</v>
      </c>
      <c r="B1328" s="189">
        <v>607</v>
      </c>
      <c r="C1328" s="190">
        <v>1977</v>
      </c>
      <c r="D1328" s="190" t="s">
        <v>30</v>
      </c>
      <c r="E1328" s="197" t="s">
        <v>29</v>
      </c>
      <c r="F1328" s="197" t="s">
        <v>6</v>
      </c>
      <c r="H1328" t="str">
        <f t="shared" si="21"/>
        <v>1977FemininoAbsolutoBO</v>
      </c>
    </row>
    <row r="1329" spans="1:8" ht="15.75" thickBot="1" x14ac:dyDescent="0.3">
      <c r="A1329" s="273" t="s">
        <v>321</v>
      </c>
      <c r="B1329" s="189">
        <v>607</v>
      </c>
      <c r="C1329" s="190">
        <v>1978</v>
      </c>
      <c r="D1329" s="190" t="s">
        <v>30</v>
      </c>
      <c r="E1329" s="197" t="s">
        <v>29</v>
      </c>
      <c r="F1329" s="197" t="s">
        <v>6</v>
      </c>
      <c r="H1329" t="str">
        <f t="shared" si="21"/>
        <v>1978FemininoAbsolutoBO</v>
      </c>
    </row>
    <row r="1330" spans="1:8" ht="15.75" thickBot="1" x14ac:dyDescent="0.3">
      <c r="A1330" s="273" t="s">
        <v>322</v>
      </c>
      <c r="B1330" s="189">
        <v>607</v>
      </c>
      <c r="C1330" s="190">
        <v>1979</v>
      </c>
      <c r="D1330" s="190" t="s">
        <v>30</v>
      </c>
      <c r="E1330" s="197" t="s">
        <v>29</v>
      </c>
      <c r="F1330" s="197" t="s">
        <v>6</v>
      </c>
      <c r="H1330" t="str">
        <f t="shared" si="21"/>
        <v>1979FemininoAbsolutoBO</v>
      </c>
    </row>
    <row r="1331" spans="1:8" ht="15.75" thickBot="1" x14ac:dyDescent="0.3">
      <c r="A1331" s="273" t="s">
        <v>323</v>
      </c>
      <c r="B1331" s="189">
        <v>607</v>
      </c>
      <c r="C1331" s="190">
        <v>1980</v>
      </c>
      <c r="D1331" s="190" t="s">
        <v>30</v>
      </c>
      <c r="E1331" s="197" t="s">
        <v>29</v>
      </c>
      <c r="F1331" s="197" t="s">
        <v>6</v>
      </c>
      <c r="H1331" t="str">
        <f t="shared" si="21"/>
        <v>1980FemininoAbsolutoBO</v>
      </c>
    </row>
    <row r="1332" spans="1:8" ht="15.75" thickBot="1" x14ac:dyDescent="0.3">
      <c r="A1332" s="273" t="s">
        <v>324</v>
      </c>
      <c r="B1332" s="189">
        <v>607</v>
      </c>
      <c r="C1332" s="190">
        <v>1981</v>
      </c>
      <c r="D1332" s="190" t="s">
        <v>30</v>
      </c>
      <c r="E1332" s="197" t="s">
        <v>29</v>
      </c>
      <c r="F1332" s="197" t="s">
        <v>6</v>
      </c>
      <c r="H1332" t="str">
        <f t="shared" si="21"/>
        <v>1981FemininoAbsolutoBO</v>
      </c>
    </row>
    <row r="1333" spans="1:8" ht="15.75" thickBot="1" x14ac:dyDescent="0.3">
      <c r="A1333" s="273" t="s">
        <v>305</v>
      </c>
      <c r="B1333" s="199">
        <v>608</v>
      </c>
      <c r="C1333" s="200">
        <v>1962</v>
      </c>
      <c r="D1333" s="200" t="s">
        <v>30</v>
      </c>
      <c r="E1333" s="201" t="s">
        <v>29</v>
      </c>
      <c r="F1333" s="201" t="s">
        <v>6</v>
      </c>
      <c r="H1333" t="str">
        <f t="shared" si="21"/>
        <v>1962FemininoAbsolutoBO</v>
      </c>
    </row>
    <row r="1334" spans="1:8" ht="15.75" thickBot="1" x14ac:dyDescent="0.3">
      <c r="A1334" s="273" t="s">
        <v>306</v>
      </c>
      <c r="B1334" s="199">
        <v>608</v>
      </c>
      <c r="C1334" s="200">
        <v>1963</v>
      </c>
      <c r="D1334" s="200" t="s">
        <v>30</v>
      </c>
      <c r="E1334" s="201" t="s">
        <v>29</v>
      </c>
      <c r="F1334" s="201" t="s">
        <v>6</v>
      </c>
      <c r="H1334" t="str">
        <f t="shared" si="21"/>
        <v>1963FemininoAbsolutoBO</v>
      </c>
    </row>
    <row r="1335" spans="1:8" ht="15.75" thickBot="1" x14ac:dyDescent="0.3">
      <c r="A1335" s="273" t="s">
        <v>307</v>
      </c>
      <c r="B1335" s="199">
        <v>608</v>
      </c>
      <c r="C1335" s="200">
        <v>1964</v>
      </c>
      <c r="D1335" s="200" t="s">
        <v>30</v>
      </c>
      <c r="E1335" s="201" t="s">
        <v>29</v>
      </c>
      <c r="F1335" s="201" t="s">
        <v>6</v>
      </c>
      <c r="H1335" t="str">
        <f t="shared" si="21"/>
        <v>1964FemininoAbsolutoBO</v>
      </c>
    </row>
    <row r="1336" spans="1:8" ht="15.75" thickBot="1" x14ac:dyDescent="0.3">
      <c r="A1336" s="273" t="s">
        <v>308</v>
      </c>
      <c r="B1336" s="199">
        <v>608</v>
      </c>
      <c r="C1336" s="200">
        <v>1965</v>
      </c>
      <c r="D1336" s="200" t="s">
        <v>30</v>
      </c>
      <c r="E1336" s="201" t="s">
        <v>29</v>
      </c>
      <c r="F1336" s="201" t="s">
        <v>6</v>
      </c>
      <c r="H1336" t="str">
        <f t="shared" si="21"/>
        <v>1965FemininoAbsolutoBO</v>
      </c>
    </row>
    <row r="1337" spans="1:8" ht="15.75" thickBot="1" x14ac:dyDescent="0.3">
      <c r="A1337" s="273" t="s">
        <v>309</v>
      </c>
      <c r="B1337" s="199">
        <v>608</v>
      </c>
      <c r="C1337" s="200">
        <v>1966</v>
      </c>
      <c r="D1337" s="200" t="s">
        <v>30</v>
      </c>
      <c r="E1337" s="201" t="s">
        <v>29</v>
      </c>
      <c r="F1337" s="201" t="s">
        <v>6</v>
      </c>
      <c r="H1337" t="str">
        <f t="shared" si="21"/>
        <v>1966FemininoAbsolutoBO</v>
      </c>
    </row>
    <row r="1338" spans="1:8" ht="15.75" thickBot="1" x14ac:dyDescent="0.3">
      <c r="A1338" s="273" t="s">
        <v>310</v>
      </c>
      <c r="B1338" s="199">
        <v>608</v>
      </c>
      <c r="C1338" s="200">
        <v>1967</v>
      </c>
      <c r="D1338" s="200" t="s">
        <v>30</v>
      </c>
      <c r="E1338" s="201" t="s">
        <v>29</v>
      </c>
      <c r="F1338" s="201" t="s">
        <v>6</v>
      </c>
      <c r="H1338" t="str">
        <f t="shared" si="21"/>
        <v>1967FemininoAbsolutoBO</v>
      </c>
    </row>
    <row r="1339" spans="1:8" ht="15.75" thickBot="1" x14ac:dyDescent="0.3">
      <c r="A1339" s="273" t="s">
        <v>311</v>
      </c>
      <c r="B1339" s="199">
        <v>608</v>
      </c>
      <c r="C1339" s="200">
        <v>1968</v>
      </c>
      <c r="D1339" s="200" t="s">
        <v>30</v>
      </c>
      <c r="E1339" s="201" t="s">
        <v>29</v>
      </c>
      <c r="F1339" s="201" t="s">
        <v>6</v>
      </c>
      <c r="H1339" t="str">
        <f t="shared" si="21"/>
        <v>1968FemininoAbsolutoBO</v>
      </c>
    </row>
    <row r="1340" spans="1:8" ht="15.75" thickBot="1" x14ac:dyDescent="0.3">
      <c r="A1340" s="273" t="s">
        <v>312</v>
      </c>
      <c r="B1340" s="199">
        <v>608</v>
      </c>
      <c r="C1340" s="200">
        <v>1969</v>
      </c>
      <c r="D1340" s="200" t="s">
        <v>30</v>
      </c>
      <c r="E1340" s="201" t="s">
        <v>29</v>
      </c>
      <c r="F1340" s="201" t="s">
        <v>6</v>
      </c>
      <c r="H1340" t="str">
        <f t="shared" si="21"/>
        <v>1969FemininoAbsolutoBO</v>
      </c>
    </row>
    <row r="1341" spans="1:8" ht="15.75" thickBot="1" x14ac:dyDescent="0.3">
      <c r="A1341" s="273" t="s">
        <v>313</v>
      </c>
      <c r="B1341" s="199">
        <v>608</v>
      </c>
      <c r="C1341" s="200">
        <v>1970</v>
      </c>
      <c r="D1341" s="200" t="s">
        <v>30</v>
      </c>
      <c r="E1341" s="201" t="s">
        <v>29</v>
      </c>
      <c r="F1341" s="201" t="s">
        <v>6</v>
      </c>
      <c r="H1341" t="str">
        <f t="shared" si="21"/>
        <v>1970FemininoAbsolutoBO</v>
      </c>
    </row>
    <row r="1342" spans="1:8" ht="15.75" thickBot="1" x14ac:dyDescent="0.3">
      <c r="A1342" s="273" t="s">
        <v>314</v>
      </c>
      <c r="B1342" s="199">
        <v>608</v>
      </c>
      <c r="C1342" s="200">
        <v>1971</v>
      </c>
      <c r="D1342" s="200" t="s">
        <v>30</v>
      </c>
      <c r="E1342" s="201" t="s">
        <v>29</v>
      </c>
      <c r="F1342" s="201" t="s">
        <v>6</v>
      </c>
      <c r="H1342" t="str">
        <f t="shared" si="21"/>
        <v>1971FemininoAbsolutoBO</v>
      </c>
    </row>
    <row r="1343" spans="1:8" ht="15.75" thickBot="1" x14ac:dyDescent="0.3">
      <c r="A1343" s="273" t="s">
        <v>269</v>
      </c>
      <c r="B1343" s="185">
        <v>609</v>
      </c>
      <c r="C1343" s="187">
        <v>1926</v>
      </c>
      <c r="D1343" s="187" t="s">
        <v>30</v>
      </c>
      <c r="E1343" s="195" t="s">
        <v>29</v>
      </c>
      <c r="F1343" s="195" t="s">
        <v>6</v>
      </c>
      <c r="H1343" t="str">
        <f t="shared" si="21"/>
        <v>1926FemininoAbsolutoBO</v>
      </c>
    </row>
    <row r="1344" spans="1:8" ht="15.75" thickBot="1" x14ac:dyDescent="0.3">
      <c r="A1344" s="273" t="s">
        <v>270</v>
      </c>
      <c r="B1344" s="185">
        <v>609</v>
      </c>
      <c r="C1344" s="187">
        <v>1927</v>
      </c>
      <c r="D1344" s="187" t="s">
        <v>30</v>
      </c>
      <c r="E1344" s="195" t="s">
        <v>29</v>
      </c>
      <c r="F1344" s="195" t="s">
        <v>6</v>
      </c>
      <c r="H1344" t="str">
        <f t="shared" si="21"/>
        <v>1927FemininoAbsolutoBO</v>
      </c>
    </row>
    <row r="1345" spans="1:8" ht="15.75" thickBot="1" x14ac:dyDescent="0.3">
      <c r="A1345" s="273" t="s">
        <v>271</v>
      </c>
      <c r="B1345" s="185">
        <v>609</v>
      </c>
      <c r="C1345" s="187">
        <v>1928</v>
      </c>
      <c r="D1345" s="187" t="s">
        <v>30</v>
      </c>
      <c r="E1345" s="195" t="s">
        <v>29</v>
      </c>
      <c r="F1345" s="195" t="s">
        <v>6</v>
      </c>
      <c r="H1345" t="str">
        <f t="shared" si="21"/>
        <v>1928FemininoAbsolutoBO</v>
      </c>
    </row>
    <row r="1346" spans="1:8" ht="15.75" thickBot="1" x14ac:dyDescent="0.3">
      <c r="A1346" s="273" t="s">
        <v>272</v>
      </c>
      <c r="B1346" s="185">
        <v>609</v>
      </c>
      <c r="C1346" s="187">
        <v>1929</v>
      </c>
      <c r="D1346" s="187" t="s">
        <v>30</v>
      </c>
      <c r="E1346" s="195" t="s">
        <v>29</v>
      </c>
      <c r="F1346" s="195" t="s">
        <v>6</v>
      </c>
      <c r="H1346" t="str">
        <f t="shared" si="21"/>
        <v>1929FemininoAbsolutoBO</v>
      </c>
    </row>
    <row r="1347" spans="1:8" ht="15.75" thickBot="1" x14ac:dyDescent="0.3">
      <c r="A1347" s="273" t="s">
        <v>273</v>
      </c>
      <c r="B1347" s="185">
        <v>609</v>
      </c>
      <c r="C1347" s="187">
        <v>1930</v>
      </c>
      <c r="D1347" s="187" t="s">
        <v>30</v>
      </c>
      <c r="E1347" s="195" t="s">
        <v>29</v>
      </c>
      <c r="F1347" s="195" t="s">
        <v>6</v>
      </c>
      <c r="H1347" t="str">
        <f t="shared" si="21"/>
        <v>1930FemininoAbsolutoBO</v>
      </c>
    </row>
    <row r="1348" spans="1:8" ht="15.75" thickBot="1" x14ac:dyDescent="0.3">
      <c r="A1348" s="273" t="s">
        <v>274</v>
      </c>
      <c r="B1348" s="185">
        <v>609</v>
      </c>
      <c r="C1348" s="187">
        <v>1931</v>
      </c>
      <c r="D1348" s="187" t="s">
        <v>30</v>
      </c>
      <c r="E1348" s="195" t="s">
        <v>29</v>
      </c>
      <c r="F1348" s="195" t="s">
        <v>6</v>
      </c>
      <c r="H1348" t="str">
        <f t="shared" si="21"/>
        <v>1931FemininoAbsolutoBO</v>
      </c>
    </row>
    <row r="1349" spans="1:8" ht="15.75" thickBot="1" x14ac:dyDescent="0.3">
      <c r="A1349" s="273" t="s">
        <v>275</v>
      </c>
      <c r="B1349" s="185">
        <v>609</v>
      </c>
      <c r="C1349" s="187">
        <v>1932</v>
      </c>
      <c r="D1349" s="187" t="s">
        <v>30</v>
      </c>
      <c r="E1349" s="195" t="s">
        <v>29</v>
      </c>
      <c r="F1349" s="195" t="s">
        <v>6</v>
      </c>
      <c r="H1349" t="str">
        <f t="shared" si="21"/>
        <v>1932FemininoAbsolutoBO</v>
      </c>
    </row>
    <row r="1350" spans="1:8" ht="15.75" thickBot="1" x14ac:dyDescent="0.3">
      <c r="A1350" s="273" t="s">
        <v>276</v>
      </c>
      <c r="B1350" s="185">
        <v>609</v>
      </c>
      <c r="C1350" s="187">
        <v>1933</v>
      </c>
      <c r="D1350" s="187" t="s">
        <v>30</v>
      </c>
      <c r="E1350" s="195" t="s">
        <v>29</v>
      </c>
      <c r="F1350" s="195" t="s">
        <v>6</v>
      </c>
      <c r="H1350" t="str">
        <f t="shared" si="21"/>
        <v>1933FemininoAbsolutoBO</v>
      </c>
    </row>
    <row r="1351" spans="1:8" ht="15.75" thickBot="1" x14ac:dyDescent="0.3">
      <c r="A1351" s="273" t="s">
        <v>277</v>
      </c>
      <c r="B1351" s="185">
        <v>609</v>
      </c>
      <c r="C1351" s="187">
        <v>1934</v>
      </c>
      <c r="D1351" s="187" t="s">
        <v>30</v>
      </c>
      <c r="E1351" s="195" t="s">
        <v>29</v>
      </c>
      <c r="F1351" s="195" t="s">
        <v>6</v>
      </c>
      <c r="H1351" t="str">
        <f t="shared" si="21"/>
        <v>1934FemininoAbsolutoBO</v>
      </c>
    </row>
    <row r="1352" spans="1:8" ht="15.75" thickBot="1" x14ac:dyDescent="0.3">
      <c r="A1352" s="273" t="s">
        <v>278</v>
      </c>
      <c r="B1352" s="185">
        <v>609</v>
      </c>
      <c r="C1352" s="187">
        <v>1935</v>
      </c>
      <c r="D1352" s="187" t="s">
        <v>30</v>
      </c>
      <c r="E1352" s="195" t="s">
        <v>29</v>
      </c>
      <c r="F1352" s="195" t="s">
        <v>6</v>
      </c>
      <c r="H1352" t="str">
        <f t="shared" si="21"/>
        <v>1935FemininoAbsolutoBO</v>
      </c>
    </row>
    <row r="1353" spans="1:8" ht="15.75" thickBot="1" x14ac:dyDescent="0.3">
      <c r="A1353" s="273" t="s">
        <v>279</v>
      </c>
      <c r="B1353" s="185">
        <v>609</v>
      </c>
      <c r="C1353" s="187">
        <v>1936</v>
      </c>
      <c r="D1353" s="187" t="s">
        <v>30</v>
      </c>
      <c r="E1353" s="195" t="s">
        <v>29</v>
      </c>
      <c r="F1353" s="195" t="s">
        <v>6</v>
      </c>
      <c r="H1353" t="str">
        <f t="shared" si="21"/>
        <v>1936FemininoAbsolutoBO</v>
      </c>
    </row>
    <row r="1354" spans="1:8" ht="15.75" thickBot="1" x14ac:dyDescent="0.3">
      <c r="A1354" s="273" t="s">
        <v>280</v>
      </c>
      <c r="B1354" s="185">
        <v>609</v>
      </c>
      <c r="C1354" s="187">
        <v>1937</v>
      </c>
      <c r="D1354" s="187" t="s">
        <v>30</v>
      </c>
      <c r="E1354" s="195" t="s">
        <v>29</v>
      </c>
      <c r="F1354" s="195" t="s">
        <v>6</v>
      </c>
      <c r="H1354" t="str">
        <f t="shared" si="21"/>
        <v>1937FemininoAbsolutoBO</v>
      </c>
    </row>
    <row r="1355" spans="1:8" ht="15.75" thickBot="1" x14ac:dyDescent="0.3">
      <c r="A1355" s="273" t="s">
        <v>281</v>
      </c>
      <c r="B1355" s="185">
        <v>609</v>
      </c>
      <c r="C1355" s="187">
        <v>1938</v>
      </c>
      <c r="D1355" s="187" t="s">
        <v>30</v>
      </c>
      <c r="E1355" s="195" t="s">
        <v>29</v>
      </c>
      <c r="F1355" s="195" t="s">
        <v>6</v>
      </c>
      <c r="H1355" t="str">
        <f t="shared" si="21"/>
        <v>1938FemininoAbsolutoBO</v>
      </c>
    </row>
    <row r="1356" spans="1:8" ht="15.75" thickBot="1" x14ac:dyDescent="0.3">
      <c r="A1356" s="273" t="s">
        <v>282</v>
      </c>
      <c r="B1356" s="185">
        <v>609</v>
      </c>
      <c r="C1356" s="187">
        <v>1939</v>
      </c>
      <c r="D1356" s="187" t="s">
        <v>30</v>
      </c>
      <c r="E1356" s="195" t="s">
        <v>29</v>
      </c>
      <c r="F1356" s="195" t="s">
        <v>6</v>
      </c>
      <c r="H1356" t="str">
        <f t="shared" si="21"/>
        <v>1939FemininoAbsolutoBO</v>
      </c>
    </row>
    <row r="1357" spans="1:8" ht="15.75" thickBot="1" x14ac:dyDescent="0.3">
      <c r="A1357" s="273" t="s">
        <v>283</v>
      </c>
      <c r="B1357" s="185">
        <v>609</v>
      </c>
      <c r="C1357" s="187">
        <v>1940</v>
      </c>
      <c r="D1357" s="187" t="s">
        <v>30</v>
      </c>
      <c r="E1357" s="195" t="s">
        <v>29</v>
      </c>
      <c r="F1357" s="195" t="s">
        <v>6</v>
      </c>
      <c r="H1357" t="str">
        <f t="shared" si="21"/>
        <v>1940FemininoAbsolutoBO</v>
      </c>
    </row>
    <row r="1358" spans="1:8" ht="15.75" thickBot="1" x14ac:dyDescent="0.3">
      <c r="A1358" s="273" t="s">
        <v>284</v>
      </c>
      <c r="B1358" s="185">
        <v>609</v>
      </c>
      <c r="C1358" s="187">
        <v>1941</v>
      </c>
      <c r="D1358" s="187" t="s">
        <v>30</v>
      </c>
      <c r="E1358" s="195" t="s">
        <v>29</v>
      </c>
      <c r="F1358" s="195" t="s">
        <v>6</v>
      </c>
      <c r="H1358" t="str">
        <f t="shared" si="21"/>
        <v>1941FemininoAbsolutoBO</v>
      </c>
    </row>
    <row r="1359" spans="1:8" ht="15.75" thickBot="1" x14ac:dyDescent="0.3">
      <c r="A1359" s="273" t="s">
        <v>285</v>
      </c>
      <c r="B1359" s="185">
        <v>609</v>
      </c>
      <c r="C1359" s="187">
        <v>1942</v>
      </c>
      <c r="D1359" s="187" t="s">
        <v>30</v>
      </c>
      <c r="E1359" s="195" t="s">
        <v>29</v>
      </c>
      <c r="F1359" s="195" t="s">
        <v>6</v>
      </c>
      <c r="H1359" t="str">
        <f t="shared" si="21"/>
        <v>1942FemininoAbsolutoBO</v>
      </c>
    </row>
    <row r="1360" spans="1:8" ht="15.75" thickBot="1" x14ac:dyDescent="0.3">
      <c r="A1360" s="273" t="s">
        <v>286</v>
      </c>
      <c r="B1360" s="185">
        <v>609</v>
      </c>
      <c r="C1360" s="187">
        <v>1943</v>
      </c>
      <c r="D1360" s="187" t="s">
        <v>30</v>
      </c>
      <c r="E1360" s="195" t="s">
        <v>29</v>
      </c>
      <c r="F1360" s="195" t="s">
        <v>6</v>
      </c>
      <c r="H1360" t="str">
        <f t="shared" si="21"/>
        <v>1943FemininoAbsolutoBO</v>
      </c>
    </row>
    <row r="1361" spans="1:8" ht="15.75" thickBot="1" x14ac:dyDescent="0.3">
      <c r="A1361" s="273" t="s">
        <v>287</v>
      </c>
      <c r="B1361" s="185">
        <v>609</v>
      </c>
      <c r="C1361" s="187">
        <v>1944</v>
      </c>
      <c r="D1361" s="187" t="s">
        <v>30</v>
      </c>
      <c r="E1361" s="195" t="s">
        <v>29</v>
      </c>
      <c r="F1361" s="195" t="s">
        <v>6</v>
      </c>
      <c r="H1361" t="str">
        <f t="shared" si="21"/>
        <v>1944FemininoAbsolutoBO</v>
      </c>
    </row>
    <row r="1362" spans="1:8" ht="15.75" thickBot="1" x14ac:dyDescent="0.3">
      <c r="A1362" s="273" t="s">
        <v>288</v>
      </c>
      <c r="B1362" s="185">
        <v>609</v>
      </c>
      <c r="C1362" s="187">
        <v>1945</v>
      </c>
      <c r="D1362" s="187" t="s">
        <v>30</v>
      </c>
      <c r="E1362" s="195" t="s">
        <v>29</v>
      </c>
      <c r="F1362" s="195" t="s">
        <v>6</v>
      </c>
      <c r="H1362" t="str">
        <f t="shared" si="21"/>
        <v>1945FemininoAbsolutoBO</v>
      </c>
    </row>
    <row r="1363" spans="1:8" ht="15.75" thickBot="1" x14ac:dyDescent="0.3">
      <c r="A1363" s="273" t="s">
        <v>289</v>
      </c>
      <c r="B1363" s="185">
        <v>609</v>
      </c>
      <c r="C1363" s="187">
        <v>1946</v>
      </c>
      <c r="D1363" s="187" t="s">
        <v>30</v>
      </c>
      <c r="E1363" s="195" t="s">
        <v>29</v>
      </c>
      <c r="F1363" s="195" t="s">
        <v>6</v>
      </c>
      <c r="H1363" t="str">
        <f t="shared" si="21"/>
        <v>1946FemininoAbsolutoBO</v>
      </c>
    </row>
    <row r="1364" spans="1:8" ht="15.75" thickBot="1" x14ac:dyDescent="0.3">
      <c r="A1364" s="273" t="s">
        <v>290</v>
      </c>
      <c r="B1364" s="185">
        <v>609</v>
      </c>
      <c r="C1364" s="187">
        <v>1947</v>
      </c>
      <c r="D1364" s="187" t="s">
        <v>30</v>
      </c>
      <c r="E1364" s="195" t="s">
        <v>29</v>
      </c>
      <c r="F1364" s="195" t="s">
        <v>6</v>
      </c>
      <c r="H1364" t="str">
        <f t="shared" ref="H1364:H1427" si="22">_xlfn.CONCAT(C1364:F1364)</f>
        <v>1947FemininoAbsolutoBO</v>
      </c>
    </row>
    <row r="1365" spans="1:8" ht="15.75" thickBot="1" x14ac:dyDescent="0.3">
      <c r="A1365" s="273" t="s">
        <v>291</v>
      </c>
      <c r="B1365" s="185">
        <v>609</v>
      </c>
      <c r="C1365" s="187">
        <v>1948</v>
      </c>
      <c r="D1365" s="187" t="s">
        <v>30</v>
      </c>
      <c r="E1365" s="195" t="s">
        <v>29</v>
      </c>
      <c r="F1365" s="195" t="s">
        <v>6</v>
      </c>
      <c r="H1365" t="str">
        <f t="shared" si="22"/>
        <v>1948FemininoAbsolutoBO</v>
      </c>
    </row>
    <row r="1366" spans="1:8" ht="15.75" thickBot="1" x14ac:dyDescent="0.3">
      <c r="A1366" s="273" t="s">
        <v>292</v>
      </c>
      <c r="B1366" s="185">
        <v>609</v>
      </c>
      <c r="C1366" s="187">
        <v>1949</v>
      </c>
      <c r="D1366" s="187" t="s">
        <v>30</v>
      </c>
      <c r="E1366" s="195" t="s">
        <v>29</v>
      </c>
      <c r="F1366" s="195" t="s">
        <v>6</v>
      </c>
      <c r="H1366" t="str">
        <f t="shared" si="22"/>
        <v>1949FemininoAbsolutoBO</v>
      </c>
    </row>
    <row r="1367" spans="1:8" ht="15.75" thickBot="1" x14ac:dyDescent="0.3">
      <c r="A1367" s="273" t="s">
        <v>293</v>
      </c>
      <c r="B1367" s="185">
        <v>609</v>
      </c>
      <c r="C1367" s="187">
        <v>1950</v>
      </c>
      <c r="D1367" s="187" t="s">
        <v>30</v>
      </c>
      <c r="E1367" s="195" t="s">
        <v>29</v>
      </c>
      <c r="F1367" s="195" t="s">
        <v>6</v>
      </c>
      <c r="H1367" t="str">
        <f t="shared" si="22"/>
        <v>1950FemininoAbsolutoBO</v>
      </c>
    </row>
    <row r="1368" spans="1:8" ht="15.75" thickBot="1" x14ac:dyDescent="0.3">
      <c r="A1368" s="273" t="s">
        <v>294</v>
      </c>
      <c r="B1368" s="185">
        <v>609</v>
      </c>
      <c r="C1368" s="187">
        <v>1951</v>
      </c>
      <c r="D1368" s="187" t="s">
        <v>30</v>
      </c>
      <c r="E1368" s="195" t="s">
        <v>29</v>
      </c>
      <c r="F1368" s="195" t="s">
        <v>6</v>
      </c>
      <c r="H1368" t="str">
        <f t="shared" si="22"/>
        <v>1951FemininoAbsolutoBO</v>
      </c>
    </row>
    <row r="1369" spans="1:8" ht="15.75" thickBot="1" x14ac:dyDescent="0.3">
      <c r="A1369" s="273" t="s">
        <v>295</v>
      </c>
      <c r="B1369" s="185">
        <v>609</v>
      </c>
      <c r="C1369" s="187">
        <v>1952</v>
      </c>
      <c r="D1369" s="187" t="s">
        <v>30</v>
      </c>
      <c r="E1369" s="195" t="s">
        <v>29</v>
      </c>
      <c r="F1369" s="195" t="s">
        <v>6</v>
      </c>
      <c r="H1369" t="str">
        <f t="shared" si="22"/>
        <v>1952FemininoAbsolutoBO</v>
      </c>
    </row>
    <row r="1370" spans="1:8" ht="15.75" thickBot="1" x14ac:dyDescent="0.3">
      <c r="A1370" s="273" t="s">
        <v>296</v>
      </c>
      <c r="B1370" s="185">
        <v>609</v>
      </c>
      <c r="C1370" s="187">
        <v>1953</v>
      </c>
      <c r="D1370" s="187" t="s">
        <v>30</v>
      </c>
      <c r="E1370" s="195" t="s">
        <v>29</v>
      </c>
      <c r="F1370" s="195" t="s">
        <v>6</v>
      </c>
      <c r="H1370" t="str">
        <f t="shared" si="22"/>
        <v>1953FemininoAbsolutoBO</v>
      </c>
    </row>
    <row r="1371" spans="1:8" ht="15.75" thickBot="1" x14ac:dyDescent="0.3">
      <c r="A1371" s="273" t="s">
        <v>297</v>
      </c>
      <c r="B1371" s="185">
        <v>609</v>
      </c>
      <c r="C1371" s="187">
        <v>1954</v>
      </c>
      <c r="D1371" s="187" t="s">
        <v>30</v>
      </c>
      <c r="E1371" s="195" t="s">
        <v>29</v>
      </c>
      <c r="F1371" s="195" t="s">
        <v>6</v>
      </c>
      <c r="H1371" t="str">
        <f t="shared" si="22"/>
        <v>1954FemininoAbsolutoBO</v>
      </c>
    </row>
    <row r="1372" spans="1:8" ht="15.75" thickBot="1" x14ac:dyDescent="0.3">
      <c r="A1372" s="273" t="s">
        <v>298</v>
      </c>
      <c r="B1372" s="185">
        <v>609</v>
      </c>
      <c r="C1372" s="187">
        <v>1955</v>
      </c>
      <c r="D1372" s="187" t="s">
        <v>30</v>
      </c>
      <c r="E1372" s="195" t="s">
        <v>29</v>
      </c>
      <c r="F1372" s="195" t="s">
        <v>6</v>
      </c>
      <c r="H1372" t="str">
        <f t="shared" si="22"/>
        <v>1955FemininoAbsolutoBO</v>
      </c>
    </row>
    <row r="1373" spans="1:8" ht="15.75" thickBot="1" x14ac:dyDescent="0.3">
      <c r="A1373" s="273" t="s">
        <v>299</v>
      </c>
      <c r="B1373" s="185">
        <v>609</v>
      </c>
      <c r="C1373" s="187">
        <v>1956</v>
      </c>
      <c r="D1373" s="187" t="s">
        <v>30</v>
      </c>
      <c r="E1373" s="195" t="s">
        <v>29</v>
      </c>
      <c r="F1373" s="195" t="s">
        <v>6</v>
      </c>
      <c r="H1373" t="str">
        <f t="shared" si="22"/>
        <v>1956FemininoAbsolutoBO</v>
      </c>
    </row>
    <row r="1374" spans="1:8" ht="15.75" thickBot="1" x14ac:dyDescent="0.3">
      <c r="A1374" s="273" t="s">
        <v>300</v>
      </c>
      <c r="B1374" s="185">
        <v>609</v>
      </c>
      <c r="C1374" s="187">
        <v>1957</v>
      </c>
      <c r="D1374" s="187" t="s">
        <v>30</v>
      </c>
      <c r="E1374" s="195" t="s">
        <v>29</v>
      </c>
      <c r="F1374" s="195" t="s">
        <v>6</v>
      </c>
      <c r="H1374" t="str">
        <f t="shared" si="22"/>
        <v>1957FemininoAbsolutoBO</v>
      </c>
    </row>
    <row r="1375" spans="1:8" ht="15.75" thickBot="1" x14ac:dyDescent="0.3">
      <c r="A1375" s="273" t="s">
        <v>301</v>
      </c>
      <c r="B1375" s="185">
        <v>609</v>
      </c>
      <c r="C1375" s="187">
        <v>1958</v>
      </c>
      <c r="D1375" s="187" t="s">
        <v>30</v>
      </c>
      <c r="E1375" s="195" t="s">
        <v>29</v>
      </c>
      <c r="F1375" s="195" t="s">
        <v>6</v>
      </c>
      <c r="H1375" t="str">
        <f t="shared" si="22"/>
        <v>1958FemininoAbsolutoBO</v>
      </c>
    </row>
    <row r="1376" spans="1:8" ht="15.75" thickBot="1" x14ac:dyDescent="0.3">
      <c r="A1376" s="273" t="s">
        <v>302</v>
      </c>
      <c r="B1376" s="185">
        <v>609</v>
      </c>
      <c r="C1376" s="187">
        <v>1959</v>
      </c>
      <c r="D1376" s="187" t="s">
        <v>30</v>
      </c>
      <c r="E1376" s="195" t="s">
        <v>29</v>
      </c>
      <c r="F1376" s="195" t="s">
        <v>6</v>
      </c>
      <c r="H1376" t="str">
        <f t="shared" si="22"/>
        <v>1959FemininoAbsolutoBO</v>
      </c>
    </row>
    <row r="1377" spans="1:8" ht="15.75" thickBot="1" x14ac:dyDescent="0.3">
      <c r="A1377" s="273" t="s">
        <v>303</v>
      </c>
      <c r="B1377" s="185">
        <v>609</v>
      </c>
      <c r="C1377" s="187">
        <v>1960</v>
      </c>
      <c r="D1377" s="187" t="s">
        <v>30</v>
      </c>
      <c r="E1377" s="195" t="s">
        <v>29</v>
      </c>
      <c r="F1377" s="195" t="s">
        <v>6</v>
      </c>
      <c r="H1377" t="str">
        <f t="shared" si="22"/>
        <v>1960FemininoAbsolutoBO</v>
      </c>
    </row>
    <row r="1378" spans="1:8" ht="15.75" thickBot="1" x14ac:dyDescent="0.3">
      <c r="A1378" s="273" t="s">
        <v>304</v>
      </c>
      <c r="B1378" s="185">
        <v>609</v>
      </c>
      <c r="C1378" s="187">
        <v>1961</v>
      </c>
      <c r="D1378" s="187" t="s">
        <v>30</v>
      </c>
      <c r="E1378" s="195" t="s">
        <v>29</v>
      </c>
      <c r="F1378" s="195" t="s">
        <v>6</v>
      </c>
      <c r="H1378" t="str">
        <f t="shared" si="22"/>
        <v>1961FemininoAbsolutoBO</v>
      </c>
    </row>
    <row r="1379" spans="1:8" ht="15.75" thickBot="1" x14ac:dyDescent="0.3">
      <c r="A1379" s="273" t="s">
        <v>2578</v>
      </c>
      <c r="B1379" s="202">
        <v>650</v>
      </c>
      <c r="C1379" s="203">
        <v>2011</v>
      </c>
      <c r="D1379" s="203" t="s">
        <v>30</v>
      </c>
      <c r="E1379" s="204" t="s">
        <v>29</v>
      </c>
      <c r="F1379" s="204" t="s">
        <v>9</v>
      </c>
      <c r="H1379" t="str">
        <f t="shared" si="22"/>
        <v>2011FemininoAbsolutoSAI</v>
      </c>
    </row>
    <row r="1380" spans="1:8" ht="15.75" thickBot="1" x14ac:dyDescent="0.3">
      <c r="A1380" s="273" t="s">
        <v>2616</v>
      </c>
      <c r="B1380" s="202">
        <v>650</v>
      </c>
      <c r="C1380" s="203">
        <v>2012</v>
      </c>
      <c r="D1380" s="203" t="s">
        <v>30</v>
      </c>
      <c r="E1380" s="204" t="s">
        <v>29</v>
      </c>
      <c r="F1380" s="204" t="s">
        <v>9</v>
      </c>
      <c r="H1380" t="str">
        <f t="shared" si="22"/>
        <v>2012FemininoAbsolutoSAI</v>
      </c>
    </row>
    <row r="1381" spans="1:8" ht="15.75" thickBot="1" x14ac:dyDescent="0.3">
      <c r="A1381" s="273" t="s">
        <v>1395</v>
      </c>
      <c r="B1381" s="269">
        <v>651</v>
      </c>
      <c r="C1381" s="276">
        <v>2009</v>
      </c>
      <c r="D1381" s="276" t="s">
        <v>30</v>
      </c>
      <c r="E1381" s="277" t="s">
        <v>29</v>
      </c>
      <c r="F1381" s="277" t="s">
        <v>9</v>
      </c>
      <c r="H1381" t="str">
        <f t="shared" si="22"/>
        <v>2009FemininoAbsolutoSAI</v>
      </c>
    </row>
    <row r="1382" spans="1:8" ht="15.75" thickBot="1" x14ac:dyDescent="0.3">
      <c r="A1382" s="273" t="s">
        <v>1916</v>
      </c>
      <c r="B1382" s="269">
        <v>651</v>
      </c>
      <c r="C1382" s="276">
        <v>2010</v>
      </c>
      <c r="D1382" s="276" t="s">
        <v>30</v>
      </c>
      <c r="E1382" s="277" t="s">
        <v>29</v>
      </c>
      <c r="F1382" s="277" t="s">
        <v>9</v>
      </c>
      <c r="H1382" t="str">
        <f t="shared" si="22"/>
        <v>2010FemininoAbsolutoSAI</v>
      </c>
    </row>
    <row r="1383" spans="1:8" ht="15.75" thickBot="1" x14ac:dyDescent="0.3">
      <c r="A1383" s="273" t="s">
        <v>339</v>
      </c>
      <c r="B1383" s="202">
        <v>652</v>
      </c>
      <c r="C1383" s="203">
        <v>1992</v>
      </c>
      <c r="D1383" s="203" t="s">
        <v>30</v>
      </c>
      <c r="E1383" s="204" t="s">
        <v>29</v>
      </c>
      <c r="F1383" s="204" t="s">
        <v>9</v>
      </c>
      <c r="H1383" t="str">
        <f t="shared" si="22"/>
        <v>1992FemininoAbsolutoSAI</v>
      </c>
    </row>
    <row r="1384" spans="1:8" ht="15.75" thickBot="1" x14ac:dyDescent="0.3">
      <c r="A1384" s="273" t="s">
        <v>340</v>
      </c>
      <c r="B1384" s="202">
        <v>652</v>
      </c>
      <c r="C1384" s="203">
        <v>1993</v>
      </c>
      <c r="D1384" s="203" t="s">
        <v>30</v>
      </c>
      <c r="E1384" s="204" t="s">
        <v>29</v>
      </c>
      <c r="F1384" s="204" t="s">
        <v>9</v>
      </c>
      <c r="H1384" t="str">
        <f t="shared" si="22"/>
        <v>1993FemininoAbsolutoSAI</v>
      </c>
    </row>
    <row r="1385" spans="1:8" ht="15.75" thickBot="1" x14ac:dyDescent="0.3">
      <c r="A1385" s="273" t="s">
        <v>341</v>
      </c>
      <c r="B1385" s="202">
        <v>652</v>
      </c>
      <c r="C1385" s="203">
        <v>1994</v>
      </c>
      <c r="D1385" s="203" t="s">
        <v>30</v>
      </c>
      <c r="E1385" s="204" t="s">
        <v>29</v>
      </c>
      <c r="F1385" s="204" t="s">
        <v>9</v>
      </c>
      <c r="H1385" t="str">
        <f t="shared" si="22"/>
        <v>1994FemininoAbsolutoSAI</v>
      </c>
    </row>
    <row r="1386" spans="1:8" ht="15.75" thickBot="1" x14ac:dyDescent="0.3">
      <c r="A1386" s="273" t="s">
        <v>342</v>
      </c>
      <c r="B1386" s="202">
        <v>652</v>
      </c>
      <c r="C1386" s="203">
        <v>1995</v>
      </c>
      <c r="D1386" s="203" t="s">
        <v>30</v>
      </c>
      <c r="E1386" s="204" t="s">
        <v>29</v>
      </c>
      <c r="F1386" s="204" t="s">
        <v>9</v>
      </c>
      <c r="H1386" t="str">
        <f t="shared" si="22"/>
        <v>1995FemininoAbsolutoSAI</v>
      </c>
    </row>
    <row r="1387" spans="1:8" ht="15.75" thickBot="1" x14ac:dyDescent="0.3">
      <c r="A1387" s="273" t="s">
        <v>343</v>
      </c>
      <c r="B1387" s="202">
        <v>652</v>
      </c>
      <c r="C1387" s="203">
        <v>1996</v>
      </c>
      <c r="D1387" s="203" t="s">
        <v>30</v>
      </c>
      <c r="E1387" s="204" t="s">
        <v>29</v>
      </c>
      <c r="F1387" s="204" t="s">
        <v>9</v>
      </c>
      <c r="H1387" t="str">
        <f t="shared" si="22"/>
        <v>1996FemininoAbsolutoSAI</v>
      </c>
    </row>
    <row r="1388" spans="1:8" ht="15.75" thickBot="1" x14ac:dyDescent="0.3">
      <c r="A1388" s="273" t="s">
        <v>344</v>
      </c>
      <c r="B1388" s="202">
        <v>652</v>
      </c>
      <c r="C1388" s="203">
        <v>1997</v>
      </c>
      <c r="D1388" s="203" t="s">
        <v>30</v>
      </c>
      <c r="E1388" s="204" t="s">
        <v>29</v>
      </c>
      <c r="F1388" s="204" t="s">
        <v>9</v>
      </c>
      <c r="H1388" t="str">
        <f t="shared" si="22"/>
        <v>1997FemininoAbsolutoSAI</v>
      </c>
    </row>
    <row r="1389" spans="1:8" ht="15.75" thickBot="1" x14ac:dyDescent="0.3">
      <c r="A1389" s="273" t="s">
        <v>345</v>
      </c>
      <c r="B1389" s="202">
        <v>652</v>
      </c>
      <c r="C1389" s="203">
        <v>1998</v>
      </c>
      <c r="D1389" s="203" t="s">
        <v>30</v>
      </c>
      <c r="E1389" s="204" t="s">
        <v>29</v>
      </c>
      <c r="F1389" s="204" t="s">
        <v>9</v>
      </c>
      <c r="H1389" t="str">
        <f t="shared" si="22"/>
        <v>1998FemininoAbsolutoSAI</v>
      </c>
    </row>
    <row r="1390" spans="1:8" ht="15.75" thickBot="1" x14ac:dyDescent="0.3">
      <c r="A1390" s="273" t="s">
        <v>346</v>
      </c>
      <c r="B1390" s="202">
        <v>652</v>
      </c>
      <c r="C1390" s="203">
        <v>1999</v>
      </c>
      <c r="D1390" s="203" t="s">
        <v>30</v>
      </c>
      <c r="E1390" s="204" t="s">
        <v>29</v>
      </c>
      <c r="F1390" s="204" t="s">
        <v>9</v>
      </c>
      <c r="H1390" t="str">
        <f t="shared" si="22"/>
        <v>1999FemininoAbsolutoSAI</v>
      </c>
    </row>
    <row r="1391" spans="1:8" ht="15.75" thickBot="1" x14ac:dyDescent="0.3">
      <c r="A1391" s="273" t="s">
        <v>347</v>
      </c>
      <c r="B1391" s="202">
        <v>652</v>
      </c>
      <c r="C1391" s="203">
        <v>2000</v>
      </c>
      <c r="D1391" s="203" t="s">
        <v>30</v>
      </c>
      <c r="E1391" s="204" t="s">
        <v>29</v>
      </c>
      <c r="F1391" s="204" t="s">
        <v>9</v>
      </c>
      <c r="H1391" t="str">
        <f t="shared" si="22"/>
        <v>2000FemininoAbsolutoSAI</v>
      </c>
    </row>
    <row r="1392" spans="1:8" ht="15.75" thickBot="1" x14ac:dyDescent="0.3">
      <c r="A1392" s="273" t="s">
        <v>348</v>
      </c>
      <c r="B1392" s="202">
        <v>652</v>
      </c>
      <c r="C1392" s="203">
        <v>2001</v>
      </c>
      <c r="D1392" s="203" t="s">
        <v>30</v>
      </c>
      <c r="E1392" s="204" t="s">
        <v>29</v>
      </c>
      <c r="F1392" s="204" t="s">
        <v>9</v>
      </c>
      <c r="H1392" t="str">
        <f t="shared" si="22"/>
        <v>2001FemininoAbsolutoSAI</v>
      </c>
    </row>
    <row r="1393" spans="1:8" ht="15.75" thickBot="1" x14ac:dyDescent="0.3">
      <c r="A1393" s="273" t="s">
        <v>349</v>
      </c>
      <c r="B1393" s="202">
        <v>652</v>
      </c>
      <c r="C1393" s="203">
        <v>2002</v>
      </c>
      <c r="D1393" s="203" t="s">
        <v>30</v>
      </c>
      <c r="E1393" s="204" t="s">
        <v>29</v>
      </c>
      <c r="F1393" s="204" t="s">
        <v>9</v>
      </c>
      <c r="H1393" t="str">
        <f t="shared" si="22"/>
        <v>2002FemininoAbsolutoSAI</v>
      </c>
    </row>
    <row r="1394" spans="1:8" ht="15.75" thickBot="1" x14ac:dyDescent="0.3">
      <c r="A1394" s="273" t="s">
        <v>350</v>
      </c>
      <c r="B1394" s="202">
        <v>652</v>
      </c>
      <c r="C1394" s="203">
        <v>2003</v>
      </c>
      <c r="D1394" s="203" t="s">
        <v>30</v>
      </c>
      <c r="E1394" s="204" t="s">
        <v>29</v>
      </c>
      <c r="F1394" s="204" t="s">
        <v>9</v>
      </c>
      <c r="H1394" t="str">
        <f t="shared" si="22"/>
        <v>2003FemininoAbsolutoSAI</v>
      </c>
    </row>
    <row r="1395" spans="1:8" ht="15.75" thickBot="1" x14ac:dyDescent="0.3">
      <c r="A1395" s="273" t="s">
        <v>351</v>
      </c>
      <c r="B1395" s="202">
        <v>652</v>
      </c>
      <c r="C1395" s="203">
        <v>2004</v>
      </c>
      <c r="D1395" s="203" t="s">
        <v>30</v>
      </c>
      <c r="E1395" s="204" t="s">
        <v>29</v>
      </c>
      <c r="F1395" s="204" t="s">
        <v>9</v>
      </c>
      <c r="H1395" t="str">
        <f t="shared" si="22"/>
        <v>2004FemininoAbsolutoSAI</v>
      </c>
    </row>
    <row r="1396" spans="1:8" ht="15.75" thickBot="1" x14ac:dyDescent="0.3">
      <c r="A1396" s="273" t="s">
        <v>328</v>
      </c>
      <c r="B1396" s="202">
        <v>652</v>
      </c>
      <c r="C1396" s="203">
        <v>2005</v>
      </c>
      <c r="D1396" s="203" t="s">
        <v>30</v>
      </c>
      <c r="E1396" s="204" t="s">
        <v>29</v>
      </c>
      <c r="F1396" s="204" t="s">
        <v>9</v>
      </c>
      <c r="H1396" t="str">
        <f t="shared" si="22"/>
        <v>2005FemininoAbsolutoSAI</v>
      </c>
    </row>
    <row r="1397" spans="1:8" ht="15.75" thickBot="1" x14ac:dyDescent="0.3">
      <c r="A1397" s="273" t="s">
        <v>329</v>
      </c>
      <c r="B1397" s="202">
        <v>652</v>
      </c>
      <c r="C1397" s="203">
        <v>2006</v>
      </c>
      <c r="D1397" s="203" t="s">
        <v>30</v>
      </c>
      <c r="E1397" s="204" t="s">
        <v>29</v>
      </c>
      <c r="F1397" s="204" t="s">
        <v>9</v>
      </c>
      <c r="H1397" t="str">
        <f t="shared" si="22"/>
        <v>2006FemininoAbsolutoSAI</v>
      </c>
    </row>
    <row r="1398" spans="1:8" ht="15.75" thickBot="1" x14ac:dyDescent="0.3">
      <c r="A1398" s="273" t="s">
        <v>326</v>
      </c>
      <c r="B1398" s="202">
        <v>652</v>
      </c>
      <c r="C1398" s="203">
        <v>2007</v>
      </c>
      <c r="D1398" s="203" t="s">
        <v>30</v>
      </c>
      <c r="E1398" s="204" t="s">
        <v>29</v>
      </c>
      <c r="F1398" s="204" t="s">
        <v>9</v>
      </c>
      <c r="H1398" t="str">
        <f t="shared" si="22"/>
        <v>2007FemininoAbsolutoSAI</v>
      </c>
    </row>
    <row r="1399" spans="1:8" ht="15.75" thickBot="1" x14ac:dyDescent="0.3">
      <c r="A1399" s="273" t="s">
        <v>327</v>
      </c>
      <c r="B1399" s="202">
        <v>652</v>
      </c>
      <c r="C1399" s="203">
        <v>2008</v>
      </c>
      <c r="D1399" s="203" t="s">
        <v>30</v>
      </c>
      <c r="E1399" s="204" t="s">
        <v>29</v>
      </c>
      <c r="F1399" s="204" t="s">
        <v>9</v>
      </c>
      <c r="H1399" t="str">
        <f t="shared" si="22"/>
        <v>2008FemininoAbsolutoSAI</v>
      </c>
    </row>
    <row r="1400" spans="1:8" ht="15.75" thickBot="1" x14ac:dyDescent="0.3">
      <c r="A1400" s="273" t="s">
        <v>409</v>
      </c>
      <c r="B1400" s="191">
        <v>653</v>
      </c>
      <c r="C1400" s="192">
        <v>1982</v>
      </c>
      <c r="D1400" s="192" t="s">
        <v>30</v>
      </c>
      <c r="E1400" s="198" t="s">
        <v>29</v>
      </c>
      <c r="F1400" s="198" t="s">
        <v>9</v>
      </c>
      <c r="H1400" t="str">
        <f t="shared" si="22"/>
        <v>1982FemininoAbsolutoSAI</v>
      </c>
    </row>
    <row r="1401" spans="1:8" ht="15.75" thickBot="1" x14ac:dyDescent="0.3">
      <c r="A1401" s="273" t="s">
        <v>330</v>
      </c>
      <c r="B1401" s="191">
        <v>653</v>
      </c>
      <c r="C1401" s="192">
        <v>1983</v>
      </c>
      <c r="D1401" s="192" t="s">
        <v>30</v>
      </c>
      <c r="E1401" s="198" t="s">
        <v>29</v>
      </c>
      <c r="F1401" s="198" t="s">
        <v>9</v>
      </c>
      <c r="H1401" t="str">
        <f t="shared" si="22"/>
        <v>1983FemininoAbsolutoSAI</v>
      </c>
    </row>
    <row r="1402" spans="1:8" ht="15.75" thickBot="1" x14ac:dyDescent="0.3">
      <c r="A1402" s="273" t="s">
        <v>331</v>
      </c>
      <c r="B1402" s="191">
        <v>653</v>
      </c>
      <c r="C1402" s="192">
        <v>1984</v>
      </c>
      <c r="D1402" s="192" t="s">
        <v>30</v>
      </c>
      <c r="E1402" s="198" t="s">
        <v>29</v>
      </c>
      <c r="F1402" s="198" t="s">
        <v>9</v>
      </c>
      <c r="H1402" t="str">
        <f t="shared" si="22"/>
        <v>1984FemininoAbsolutoSAI</v>
      </c>
    </row>
    <row r="1403" spans="1:8" ht="15.75" thickBot="1" x14ac:dyDescent="0.3">
      <c r="A1403" s="273" t="s">
        <v>332</v>
      </c>
      <c r="B1403" s="191">
        <v>653</v>
      </c>
      <c r="C1403" s="192">
        <v>1985</v>
      </c>
      <c r="D1403" s="192" t="s">
        <v>30</v>
      </c>
      <c r="E1403" s="198" t="s">
        <v>29</v>
      </c>
      <c r="F1403" s="198" t="s">
        <v>9</v>
      </c>
      <c r="H1403" t="str">
        <f t="shared" si="22"/>
        <v>1985FemininoAbsolutoSAI</v>
      </c>
    </row>
    <row r="1404" spans="1:8" ht="15.75" thickBot="1" x14ac:dyDescent="0.3">
      <c r="A1404" s="273" t="s">
        <v>333</v>
      </c>
      <c r="B1404" s="191">
        <v>653</v>
      </c>
      <c r="C1404" s="192">
        <v>1986</v>
      </c>
      <c r="D1404" s="192" t="s">
        <v>30</v>
      </c>
      <c r="E1404" s="198" t="s">
        <v>29</v>
      </c>
      <c r="F1404" s="198" t="s">
        <v>9</v>
      </c>
      <c r="H1404" t="str">
        <f t="shared" si="22"/>
        <v>1986FemininoAbsolutoSAI</v>
      </c>
    </row>
    <row r="1405" spans="1:8" ht="15.75" thickBot="1" x14ac:dyDescent="0.3">
      <c r="A1405" s="273" t="s">
        <v>334</v>
      </c>
      <c r="B1405" s="191">
        <v>653</v>
      </c>
      <c r="C1405" s="192">
        <v>1987</v>
      </c>
      <c r="D1405" s="192" t="s">
        <v>30</v>
      </c>
      <c r="E1405" s="198" t="s">
        <v>29</v>
      </c>
      <c r="F1405" s="198" t="s">
        <v>9</v>
      </c>
      <c r="H1405" t="str">
        <f t="shared" si="22"/>
        <v>1987FemininoAbsolutoSAI</v>
      </c>
    </row>
    <row r="1406" spans="1:8" ht="15.75" thickBot="1" x14ac:dyDescent="0.3">
      <c r="A1406" s="273" t="s">
        <v>335</v>
      </c>
      <c r="B1406" s="191">
        <v>653</v>
      </c>
      <c r="C1406" s="192">
        <v>1988</v>
      </c>
      <c r="D1406" s="192" t="s">
        <v>30</v>
      </c>
      <c r="E1406" s="198" t="s">
        <v>29</v>
      </c>
      <c r="F1406" s="198" t="s">
        <v>9</v>
      </c>
      <c r="H1406" t="str">
        <f t="shared" si="22"/>
        <v>1988FemininoAbsolutoSAI</v>
      </c>
    </row>
    <row r="1407" spans="1:8" ht="15.75" thickBot="1" x14ac:dyDescent="0.3">
      <c r="A1407" s="273" t="s">
        <v>336</v>
      </c>
      <c r="B1407" s="191">
        <v>653</v>
      </c>
      <c r="C1407" s="192">
        <v>1989</v>
      </c>
      <c r="D1407" s="192" t="s">
        <v>30</v>
      </c>
      <c r="E1407" s="198" t="s">
        <v>29</v>
      </c>
      <c r="F1407" s="198" t="s">
        <v>9</v>
      </c>
      <c r="H1407" t="str">
        <f t="shared" si="22"/>
        <v>1989FemininoAbsolutoSAI</v>
      </c>
    </row>
    <row r="1408" spans="1:8" ht="15.75" thickBot="1" x14ac:dyDescent="0.3">
      <c r="A1408" s="273" t="s">
        <v>337</v>
      </c>
      <c r="B1408" s="191">
        <v>653</v>
      </c>
      <c r="C1408" s="192">
        <v>1990</v>
      </c>
      <c r="D1408" s="192" t="s">
        <v>30</v>
      </c>
      <c r="E1408" s="198" t="s">
        <v>29</v>
      </c>
      <c r="F1408" s="198" t="s">
        <v>9</v>
      </c>
      <c r="H1408" t="str">
        <f t="shared" si="22"/>
        <v>1990FemininoAbsolutoSAI</v>
      </c>
    </row>
    <row r="1409" spans="1:8" ht="15.75" thickBot="1" x14ac:dyDescent="0.3">
      <c r="A1409" s="273" t="s">
        <v>338</v>
      </c>
      <c r="B1409" s="191">
        <v>653</v>
      </c>
      <c r="C1409" s="192">
        <v>1991</v>
      </c>
      <c r="D1409" s="192" t="s">
        <v>30</v>
      </c>
      <c r="E1409" s="198" t="s">
        <v>29</v>
      </c>
      <c r="F1409" s="198" t="s">
        <v>9</v>
      </c>
      <c r="H1409" t="str">
        <f t="shared" si="22"/>
        <v>1991FemininoAbsolutoSAI</v>
      </c>
    </row>
    <row r="1410" spans="1:8" ht="15.75" thickBot="1" x14ac:dyDescent="0.3">
      <c r="A1410" s="273" t="s">
        <v>399</v>
      </c>
      <c r="B1410" s="202">
        <v>654</v>
      </c>
      <c r="C1410" s="203">
        <v>1972</v>
      </c>
      <c r="D1410" s="203" t="s">
        <v>30</v>
      </c>
      <c r="E1410" s="204" t="s">
        <v>29</v>
      </c>
      <c r="F1410" s="204" t="s">
        <v>9</v>
      </c>
      <c r="H1410" t="str">
        <f t="shared" si="22"/>
        <v>1972FemininoAbsolutoSAI</v>
      </c>
    </row>
    <row r="1411" spans="1:8" ht="15.75" thickBot="1" x14ac:dyDescent="0.3">
      <c r="A1411" s="273" t="s">
        <v>400</v>
      </c>
      <c r="B1411" s="202">
        <v>654</v>
      </c>
      <c r="C1411" s="203">
        <v>1973</v>
      </c>
      <c r="D1411" s="203" t="s">
        <v>30</v>
      </c>
      <c r="E1411" s="204" t="s">
        <v>29</v>
      </c>
      <c r="F1411" s="204" t="s">
        <v>9</v>
      </c>
      <c r="H1411" t="str">
        <f t="shared" si="22"/>
        <v>1973FemininoAbsolutoSAI</v>
      </c>
    </row>
    <row r="1412" spans="1:8" ht="15.75" thickBot="1" x14ac:dyDescent="0.3">
      <c r="A1412" s="273" t="s">
        <v>401</v>
      </c>
      <c r="B1412" s="202">
        <v>654</v>
      </c>
      <c r="C1412" s="203">
        <v>1974</v>
      </c>
      <c r="D1412" s="203" t="s">
        <v>30</v>
      </c>
      <c r="E1412" s="204" t="s">
        <v>29</v>
      </c>
      <c r="F1412" s="204" t="s">
        <v>9</v>
      </c>
      <c r="H1412" t="str">
        <f t="shared" si="22"/>
        <v>1974FemininoAbsolutoSAI</v>
      </c>
    </row>
    <row r="1413" spans="1:8" ht="15.75" thickBot="1" x14ac:dyDescent="0.3">
      <c r="A1413" s="273" t="s">
        <v>402</v>
      </c>
      <c r="B1413" s="202">
        <v>654</v>
      </c>
      <c r="C1413" s="203">
        <v>1975</v>
      </c>
      <c r="D1413" s="203" t="s">
        <v>30</v>
      </c>
      <c r="E1413" s="204" t="s">
        <v>29</v>
      </c>
      <c r="F1413" s="204" t="s">
        <v>9</v>
      </c>
      <c r="H1413" t="str">
        <f t="shared" si="22"/>
        <v>1975FemininoAbsolutoSAI</v>
      </c>
    </row>
    <row r="1414" spans="1:8" ht="15.75" thickBot="1" x14ac:dyDescent="0.3">
      <c r="A1414" s="273" t="s">
        <v>403</v>
      </c>
      <c r="B1414" s="202">
        <v>654</v>
      </c>
      <c r="C1414" s="203">
        <v>1976</v>
      </c>
      <c r="D1414" s="203" t="s">
        <v>30</v>
      </c>
      <c r="E1414" s="204" t="s">
        <v>29</v>
      </c>
      <c r="F1414" s="204" t="s">
        <v>9</v>
      </c>
      <c r="H1414" t="str">
        <f t="shared" si="22"/>
        <v>1976FemininoAbsolutoSAI</v>
      </c>
    </row>
    <row r="1415" spans="1:8" ht="15.75" thickBot="1" x14ac:dyDescent="0.3">
      <c r="A1415" s="273" t="s">
        <v>404</v>
      </c>
      <c r="B1415" s="202">
        <v>654</v>
      </c>
      <c r="C1415" s="203">
        <v>1977</v>
      </c>
      <c r="D1415" s="203" t="s">
        <v>30</v>
      </c>
      <c r="E1415" s="204" t="s">
        <v>29</v>
      </c>
      <c r="F1415" s="204" t="s">
        <v>9</v>
      </c>
      <c r="H1415" t="str">
        <f t="shared" si="22"/>
        <v>1977FemininoAbsolutoSAI</v>
      </c>
    </row>
    <row r="1416" spans="1:8" ht="15.75" thickBot="1" x14ac:dyDescent="0.3">
      <c r="A1416" s="273" t="s">
        <v>405</v>
      </c>
      <c r="B1416" s="202">
        <v>654</v>
      </c>
      <c r="C1416" s="203">
        <v>1978</v>
      </c>
      <c r="D1416" s="203" t="s">
        <v>30</v>
      </c>
      <c r="E1416" s="204" t="s">
        <v>29</v>
      </c>
      <c r="F1416" s="204" t="s">
        <v>9</v>
      </c>
      <c r="H1416" t="str">
        <f t="shared" si="22"/>
        <v>1978FemininoAbsolutoSAI</v>
      </c>
    </row>
    <row r="1417" spans="1:8" ht="15.75" thickBot="1" x14ac:dyDescent="0.3">
      <c r="A1417" s="273" t="s">
        <v>406</v>
      </c>
      <c r="B1417" s="202">
        <v>654</v>
      </c>
      <c r="C1417" s="203">
        <v>1979</v>
      </c>
      <c r="D1417" s="203" t="s">
        <v>30</v>
      </c>
      <c r="E1417" s="204" t="s">
        <v>29</v>
      </c>
      <c r="F1417" s="204" t="s">
        <v>9</v>
      </c>
      <c r="H1417" t="str">
        <f t="shared" si="22"/>
        <v>1979FemininoAbsolutoSAI</v>
      </c>
    </row>
    <row r="1418" spans="1:8" ht="15.75" thickBot="1" x14ac:dyDescent="0.3">
      <c r="A1418" s="273" t="s">
        <v>407</v>
      </c>
      <c r="B1418" s="202">
        <v>654</v>
      </c>
      <c r="C1418" s="203">
        <v>1980</v>
      </c>
      <c r="D1418" s="203" t="s">
        <v>30</v>
      </c>
      <c r="E1418" s="204" t="s">
        <v>29</v>
      </c>
      <c r="F1418" s="204" t="s">
        <v>9</v>
      </c>
      <c r="H1418" t="str">
        <f t="shared" si="22"/>
        <v>1980FemininoAbsolutoSAI</v>
      </c>
    </row>
    <row r="1419" spans="1:8" ht="15.75" thickBot="1" x14ac:dyDescent="0.3">
      <c r="A1419" s="273" t="s">
        <v>408</v>
      </c>
      <c r="B1419" s="202">
        <v>654</v>
      </c>
      <c r="C1419" s="203">
        <v>1981</v>
      </c>
      <c r="D1419" s="203" t="s">
        <v>30</v>
      </c>
      <c r="E1419" s="204" t="s">
        <v>29</v>
      </c>
      <c r="F1419" s="204" t="s">
        <v>9</v>
      </c>
      <c r="H1419" t="str">
        <f t="shared" si="22"/>
        <v>1981FemininoAbsolutoSAI</v>
      </c>
    </row>
    <row r="1420" spans="1:8" ht="15.75" thickBot="1" x14ac:dyDescent="0.3">
      <c r="A1420" s="273" t="s">
        <v>389</v>
      </c>
      <c r="B1420" s="191">
        <v>655</v>
      </c>
      <c r="C1420" s="192">
        <v>1962</v>
      </c>
      <c r="D1420" s="192" t="s">
        <v>30</v>
      </c>
      <c r="E1420" s="198" t="s">
        <v>29</v>
      </c>
      <c r="F1420" s="198" t="s">
        <v>9</v>
      </c>
      <c r="H1420" t="str">
        <f t="shared" si="22"/>
        <v>1962FemininoAbsolutoSAI</v>
      </c>
    </row>
    <row r="1421" spans="1:8" ht="15.75" thickBot="1" x14ac:dyDescent="0.3">
      <c r="A1421" s="273" t="s">
        <v>390</v>
      </c>
      <c r="B1421" s="191">
        <v>655</v>
      </c>
      <c r="C1421" s="192">
        <v>1963</v>
      </c>
      <c r="D1421" s="192" t="s">
        <v>30</v>
      </c>
      <c r="E1421" s="198" t="s">
        <v>29</v>
      </c>
      <c r="F1421" s="198" t="s">
        <v>9</v>
      </c>
      <c r="H1421" t="str">
        <f t="shared" si="22"/>
        <v>1963FemininoAbsolutoSAI</v>
      </c>
    </row>
    <row r="1422" spans="1:8" ht="15.75" thickBot="1" x14ac:dyDescent="0.3">
      <c r="A1422" s="273" t="s">
        <v>391</v>
      </c>
      <c r="B1422" s="191">
        <v>655</v>
      </c>
      <c r="C1422" s="192">
        <v>1964</v>
      </c>
      <c r="D1422" s="192" t="s">
        <v>30</v>
      </c>
      <c r="E1422" s="198" t="s">
        <v>29</v>
      </c>
      <c r="F1422" s="198" t="s">
        <v>9</v>
      </c>
      <c r="H1422" t="str">
        <f t="shared" si="22"/>
        <v>1964FemininoAbsolutoSAI</v>
      </c>
    </row>
    <row r="1423" spans="1:8" ht="15.75" thickBot="1" x14ac:dyDescent="0.3">
      <c r="A1423" s="273" t="s">
        <v>392</v>
      </c>
      <c r="B1423" s="191">
        <v>655</v>
      </c>
      <c r="C1423" s="192">
        <v>1965</v>
      </c>
      <c r="D1423" s="192" t="s">
        <v>30</v>
      </c>
      <c r="E1423" s="198" t="s">
        <v>29</v>
      </c>
      <c r="F1423" s="198" t="s">
        <v>9</v>
      </c>
      <c r="H1423" t="str">
        <f t="shared" si="22"/>
        <v>1965FemininoAbsolutoSAI</v>
      </c>
    </row>
    <row r="1424" spans="1:8" ht="15.75" thickBot="1" x14ac:dyDescent="0.3">
      <c r="A1424" s="273" t="s">
        <v>393</v>
      </c>
      <c r="B1424" s="191">
        <v>655</v>
      </c>
      <c r="C1424" s="192">
        <v>1966</v>
      </c>
      <c r="D1424" s="192" t="s">
        <v>30</v>
      </c>
      <c r="E1424" s="198" t="s">
        <v>29</v>
      </c>
      <c r="F1424" s="198" t="s">
        <v>9</v>
      </c>
      <c r="H1424" t="str">
        <f t="shared" si="22"/>
        <v>1966FemininoAbsolutoSAI</v>
      </c>
    </row>
    <row r="1425" spans="1:8" ht="15.75" thickBot="1" x14ac:dyDescent="0.3">
      <c r="A1425" s="273" t="s">
        <v>394</v>
      </c>
      <c r="B1425" s="191">
        <v>655</v>
      </c>
      <c r="C1425" s="192">
        <v>1967</v>
      </c>
      <c r="D1425" s="192" t="s">
        <v>30</v>
      </c>
      <c r="E1425" s="198" t="s">
        <v>29</v>
      </c>
      <c r="F1425" s="198" t="s">
        <v>9</v>
      </c>
      <c r="H1425" t="str">
        <f t="shared" si="22"/>
        <v>1967FemininoAbsolutoSAI</v>
      </c>
    </row>
    <row r="1426" spans="1:8" ht="15.75" thickBot="1" x14ac:dyDescent="0.3">
      <c r="A1426" s="273" t="s">
        <v>395</v>
      </c>
      <c r="B1426" s="191">
        <v>655</v>
      </c>
      <c r="C1426" s="192">
        <v>1968</v>
      </c>
      <c r="D1426" s="192" t="s">
        <v>30</v>
      </c>
      <c r="E1426" s="198" t="s">
        <v>29</v>
      </c>
      <c r="F1426" s="198" t="s">
        <v>9</v>
      </c>
      <c r="H1426" t="str">
        <f t="shared" si="22"/>
        <v>1968FemininoAbsolutoSAI</v>
      </c>
    </row>
    <row r="1427" spans="1:8" ht="15.75" thickBot="1" x14ac:dyDescent="0.3">
      <c r="A1427" s="273" t="s">
        <v>396</v>
      </c>
      <c r="B1427" s="191">
        <v>655</v>
      </c>
      <c r="C1427" s="192">
        <v>1969</v>
      </c>
      <c r="D1427" s="192" t="s">
        <v>30</v>
      </c>
      <c r="E1427" s="198" t="s">
        <v>29</v>
      </c>
      <c r="F1427" s="198" t="s">
        <v>9</v>
      </c>
      <c r="H1427" t="str">
        <f t="shared" si="22"/>
        <v>1969FemininoAbsolutoSAI</v>
      </c>
    </row>
    <row r="1428" spans="1:8" ht="15.75" thickBot="1" x14ac:dyDescent="0.3">
      <c r="A1428" s="273" t="s">
        <v>397</v>
      </c>
      <c r="B1428" s="191">
        <v>655</v>
      </c>
      <c r="C1428" s="192">
        <v>1970</v>
      </c>
      <c r="D1428" s="192" t="s">
        <v>30</v>
      </c>
      <c r="E1428" s="198" t="s">
        <v>29</v>
      </c>
      <c r="F1428" s="198" t="s">
        <v>9</v>
      </c>
      <c r="H1428" t="str">
        <f t="shared" ref="H1428:H1491" si="23">_xlfn.CONCAT(C1428:F1428)</f>
        <v>1970FemininoAbsolutoSAI</v>
      </c>
    </row>
    <row r="1429" spans="1:8" ht="15.75" thickBot="1" x14ac:dyDescent="0.3">
      <c r="A1429" s="273" t="s">
        <v>398</v>
      </c>
      <c r="B1429" s="191">
        <v>655</v>
      </c>
      <c r="C1429" s="192">
        <v>1971</v>
      </c>
      <c r="D1429" s="192" t="s">
        <v>30</v>
      </c>
      <c r="E1429" s="198" t="s">
        <v>29</v>
      </c>
      <c r="F1429" s="198" t="s">
        <v>9</v>
      </c>
      <c r="H1429" t="str">
        <f t="shared" si="23"/>
        <v>1971FemininoAbsolutoSAI</v>
      </c>
    </row>
    <row r="1430" spans="1:8" ht="15.75" thickBot="1" x14ac:dyDescent="0.3">
      <c r="A1430" s="273" t="s">
        <v>353</v>
      </c>
      <c r="B1430" s="202">
        <v>656</v>
      </c>
      <c r="C1430" s="203">
        <v>1926</v>
      </c>
      <c r="D1430" s="203" t="s">
        <v>30</v>
      </c>
      <c r="E1430" s="204" t="s">
        <v>29</v>
      </c>
      <c r="F1430" s="204" t="s">
        <v>9</v>
      </c>
      <c r="H1430" t="str">
        <f t="shared" si="23"/>
        <v>1926FemininoAbsolutoSAI</v>
      </c>
    </row>
    <row r="1431" spans="1:8" ht="15.75" thickBot="1" x14ac:dyDescent="0.3">
      <c r="A1431" s="273" t="s">
        <v>354</v>
      </c>
      <c r="B1431" s="202">
        <v>656</v>
      </c>
      <c r="C1431" s="203">
        <v>1927</v>
      </c>
      <c r="D1431" s="203" t="s">
        <v>30</v>
      </c>
      <c r="E1431" s="204" t="s">
        <v>29</v>
      </c>
      <c r="F1431" s="204" t="s">
        <v>9</v>
      </c>
      <c r="H1431" t="str">
        <f t="shared" si="23"/>
        <v>1927FemininoAbsolutoSAI</v>
      </c>
    </row>
    <row r="1432" spans="1:8" ht="15.75" thickBot="1" x14ac:dyDescent="0.3">
      <c r="A1432" s="273" t="s">
        <v>355</v>
      </c>
      <c r="B1432" s="202">
        <v>656</v>
      </c>
      <c r="C1432" s="203">
        <v>1928</v>
      </c>
      <c r="D1432" s="203" t="s">
        <v>30</v>
      </c>
      <c r="E1432" s="204" t="s">
        <v>29</v>
      </c>
      <c r="F1432" s="204" t="s">
        <v>9</v>
      </c>
      <c r="H1432" t="str">
        <f t="shared" si="23"/>
        <v>1928FemininoAbsolutoSAI</v>
      </c>
    </row>
    <row r="1433" spans="1:8" ht="15.75" thickBot="1" x14ac:dyDescent="0.3">
      <c r="A1433" s="273" t="s">
        <v>356</v>
      </c>
      <c r="B1433" s="202">
        <v>656</v>
      </c>
      <c r="C1433" s="203">
        <v>1929</v>
      </c>
      <c r="D1433" s="203" t="s">
        <v>30</v>
      </c>
      <c r="E1433" s="204" t="s">
        <v>29</v>
      </c>
      <c r="F1433" s="204" t="s">
        <v>9</v>
      </c>
      <c r="H1433" t="str">
        <f t="shared" si="23"/>
        <v>1929FemininoAbsolutoSAI</v>
      </c>
    </row>
    <row r="1434" spans="1:8" ht="15.75" thickBot="1" x14ac:dyDescent="0.3">
      <c r="A1434" s="273" t="s">
        <v>357</v>
      </c>
      <c r="B1434" s="202">
        <v>656</v>
      </c>
      <c r="C1434" s="203">
        <v>1930</v>
      </c>
      <c r="D1434" s="203" t="s">
        <v>30</v>
      </c>
      <c r="E1434" s="204" t="s">
        <v>29</v>
      </c>
      <c r="F1434" s="204" t="s">
        <v>9</v>
      </c>
      <c r="H1434" t="str">
        <f t="shared" si="23"/>
        <v>1930FemininoAbsolutoSAI</v>
      </c>
    </row>
    <row r="1435" spans="1:8" ht="15.75" thickBot="1" x14ac:dyDescent="0.3">
      <c r="A1435" s="273" t="s">
        <v>358</v>
      </c>
      <c r="B1435" s="202">
        <v>656</v>
      </c>
      <c r="C1435" s="203">
        <v>1931</v>
      </c>
      <c r="D1435" s="203" t="s">
        <v>30</v>
      </c>
      <c r="E1435" s="204" t="s">
        <v>29</v>
      </c>
      <c r="F1435" s="204" t="s">
        <v>9</v>
      </c>
      <c r="H1435" t="str">
        <f t="shared" si="23"/>
        <v>1931FemininoAbsolutoSAI</v>
      </c>
    </row>
    <row r="1436" spans="1:8" ht="15.75" thickBot="1" x14ac:dyDescent="0.3">
      <c r="A1436" s="273" t="s">
        <v>359</v>
      </c>
      <c r="B1436" s="202">
        <v>656</v>
      </c>
      <c r="C1436" s="203">
        <v>1932</v>
      </c>
      <c r="D1436" s="203" t="s">
        <v>30</v>
      </c>
      <c r="E1436" s="204" t="s">
        <v>29</v>
      </c>
      <c r="F1436" s="204" t="s">
        <v>9</v>
      </c>
      <c r="H1436" t="str">
        <f t="shared" si="23"/>
        <v>1932FemininoAbsolutoSAI</v>
      </c>
    </row>
    <row r="1437" spans="1:8" ht="15.75" thickBot="1" x14ac:dyDescent="0.3">
      <c r="A1437" s="273" t="s">
        <v>360</v>
      </c>
      <c r="B1437" s="202">
        <v>656</v>
      </c>
      <c r="C1437" s="203">
        <v>1933</v>
      </c>
      <c r="D1437" s="203" t="s">
        <v>30</v>
      </c>
      <c r="E1437" s="204" t="s">
        <v>29</v>
      </c>
      <c r="F1437" s="204" t="s">
        <v>9</v>
      </c>
      <c r="H1437" t="str">
        <f t="shared" si="23"/>
        <v>1933FemininoAbsolutoSAI</v>
      </c>
    </row>
    <row r="1438" spans="1:8" ht="15.75" thickBot="1" x14ac:dyDescent="0.3">
      <c r="A1438" s="273" t="s">
        <v>361</v>
      </c>
      <c r="B1438" s="202">
        <v>656</v>
      </c>
      <c r="C1438" s="203">
        <v>1934</v>
      </c>
      <c r="D1438" s="203" t="s">
        <v>30</v>
      </c>
      <c r="E1438" s="204" t="s">
        <v>29</v>
      </c>
      <c r="F1438" s="204" t="s">
        <v>9</v>
      </c>
      <c r="H1438" t="str">
        <f t="shared" si="23"/>
        <v>1934FemininoAbsolutoSAI</v>
      </c>
    </row>
    <row r="1439" spans="1:8" ht="15.75" thickBot="1" x14ac:dyDescent="0.3">
      <c r="A1439" s="273" t="s">
        <v>362</v>
      </c>
      <c r="B1439" s="202">
        <v>656</v>
      </c>
      <c r="C1439" s="203">
        <v>1935</v>
      </c>
      <c r="D1439" s="203" t="s">
        <v>30</v>
      </c>
      <c r="E1439" s="204" t="s">
        <v>29</v>
      </c>
      <c r="F1439" s="204" t="s">
        <v>9</v>
      </c>
      <c r="H1439" t="str">
        <f t="shared" si="23"/>
        <v>1935FemininoAbsolutoSAI</v>
      </c>
    </row>
    <row r="1440" spans="1:8" ht="15.75" thickBot="1" x14ac:dyDescent="0.3">
      <c r="A1440" s="273" t="s">
        <v>363</v>
      </c>
      <c r="B1440" s="202">
        <v>656</v>
      </c>
      <c r="C1440" s="203">
        <v>1936</v>
      </c>
      <c r="D1440" s="203" t="s">
        <v>30</v>
      </c>
      <c r="E1440" s="204" t="s">
        <v>29</v>
      </c>
      <c r="F1440" s="204" t="s">
        <v>9</v>
      </c>
      <c r="H1440" t="str">
        <f t="shared" si="23"/>
        <v>1936FemininoAbsolutoSAI</v>
      </c>
    </row>
    <row r="1441" spans="1:8" ht="15.75" thickBot="1" x14ac:dyDescent="0.3">
      <c r="A1441" s="273" t="s">
        <v>364</v>
      </c>
      <c r="B1441" s="202">
        <v>656</v>
      </c>
      <c r="C1441" s="203">
        <v>1937</v>
      </c>
      <c r="D1441" s="203" t="s">
        <v>30</v>
      </c>
      <c r="E1441" s="204" t="s">
        <v>29</v>
      </c>
      <c r="F1441" s="204" t="s">
        <v>9</v>
      </c>
      <c r="H1441" t="str">
        <f t="shared" si="23"/>
        <v>1937FemininoAbsolutoSAI</v>
      </c>
    </row>
    <row r="1442" spans="1:8" ht="15.75" thickBot="1" x14ac:dyDescent="0.3">
      <c r="A1442" s="273" t="s">
        <v>365</v>
      </c>
      <c r="B1442" s="202">
        <v>656</v>
      </c>
      <c r="C1442" s="203">
        <v>1938</v>
      </c>
      <c r="D1442" s="203" t="s">
        <v>30</v>
      </c>
      <c r="E1442" s="204" t="s">
        <v>29</v>
      </c>
      <c r="F1442" s="204" t="s">
        <v>9</v>
      </c>
      <c r="H1442" t="str">
        <f t="shared" si="23"/>
        <v>1938FemininoAbsolutoSAI</v>
      </c>
    </row>
    <row r="1443" spans="1:8" ht="15.75" thickBot="1" x14ac:dyDescent="0.3">
      <c r="A1443" s="273" t="s">
        <v>366</v>
      </c>
      <c r="B1443" s="202">
        <v>656</v>
      </c>
      <c r="C1443" s="203">
        <v>1939</v>
      </c>
      <c r="D1443" s="203" t="s">
        <v>30</v>
      </c>
      <c r="E1443" s="204" t="s">
        <v>29</v>
      </c>
      <c r="F1443" s="204" t="s">
        <v>9</v>
      </c>
      <c r="H1443" t="str">
        <f t="shared" si="23"/>
        <v>1939FemininoAbsolutoSAI</v>
      </c>
    </row>
    <row r="1444" spans="1:8" ht="15.75" thickBot="1" x14ac:dyDescent="0.3">
      <c r="A1444" s="273" t="s">
        <v>367</v>
      </c>
      <c r="B1444" s="202">
        <v>656</v>
      </c>
      <c r="C1444" s="203">
        <v>1940</v>
      </c>
      <c r="D1444" s="203" t="s">
        <v>30</v>
      </c>
      <c r="E1444" s="204" t="s">
        <v>29</v>
      </c>
      <c r="F1444" s="204" t="s">
        <v>9</v>
      </c>
      <c r="H1444" t="str">
        <f t="shared" si="23"/>
        <v>1940FemininoAbsolutoSAI</v>
      </c>
    </row>
    <row r="1445" spans="1:8" ht="15.75" thickBot="1" x14ac:dyDescent="0.3">
      <c r="A1445" s="273" t="s">
        <v>368</v>
      </c>
      <c r="B1445" s="202">
        <v>656</v>
      </c>
      <c r="C1445" s="203">
        <v>1941</v>
      </c>
      <c r="D1445" s="203" t="s">
        <v>30</v>
      </c>
      <c r="E1445" s="204" t="s">
        <v>29</v>
      </c>
      <c r="F1445" s="204" t="s">
        <v>9</v>
      </c>
      <c r="H1445" t="str">
        <f t="shared" si="23"/>
        <v>1941FemininoAbsolutoSAI</v>
      </c>
    </row>
    <row r="1446" spans="1:8" ht="15.75" thickBot="1" x14ac:dyDescent="0.3">
      <c r="A1446" s="273" t="s">
        <v>369</v>
      </c>
      <c r="B1446" s="202">
        <v>656</v>
      </c>
      <c r="C1446" s="203">
        <v>1942</v>
      </c>
      <c r="D1446" s="203" t="s">
        <v>30</v>
      </c>
      <c r="E1446" s="204" t="s">
        <v>29</v>
      </c>
      <c r="F1446" s="204" t="s">
        <v>9</v>
      </c>
      <c r="H1446" t="str">
        <f t="shared" si="23"/>
        <v>1942FemininoAbsolutoSAI</v>
      </c>
    </row>
    <row r="1447" spans="1:8" ht="15.75" thickBot="1" x14ac:dyDescent="0.3">
      <c r="A1447" s="273" t="s">
        <v>370</v>
      </c>
      <c r="B1447" s="202">
        <v>656</v>
      </c>
      <c r="C1447" s="203">
        <v>1943</v>
      </c>
      <c r="D1447" s="203" t="s">
        <v>30</v>
      </c>
      <c r="E1447" s="204" t="s">
        <v>29</v>
      </c>
      <c r="F1447" s="204" t="s">
        <v>9</v>
      </c>
      <c r="H1447" t="str">
        <f t="shared" si="23"/>
        <v>1943FemininoAbsolutoSAI</v>
      </c>
    </row>
    <row r="1448" spans="1:8" ht="15.75" thickBot="1" x14ac:dyDescent="0.3">
      <c r="A1448" s="273" t="s">
        <v>371</v>
      </c>
      <c r="B1448" s="202">
        <v>656</v>
      </c>
      <c r="C1448" s="203">
        <v>1944</v>
      </c>
      <c r="D1448" s="203" t="s">
        <v>30</v>
      </c>
      <c r="E1448" s="204" t="s">
        <v>29</v>
      </c>
      <c r="F1448" s="204" t="s">
        <v>9</v>
      </c>
      <c r="H1448" t="str">
        <f t="shared" si="23"/>
        <v>1944FemininoAbsolutoSAI</v>
      </c>
    </row>
    <row r="1449" spans="1:8" ht="15.75" thickBot="1" x14ac:dyDescent="0.3">
      <c r="A1449" s="273" t="s">
        <v>372</v>
      </c>
      <c r="B1449" s="202">
        <v>656</v>
      </c>
      <c r="C1449" s="203">
        <v>1945</v>
      </c>
      <c r="D1449" s="203" t="s">
        <v>30</v>
      </c>
      <c r="E1449" s="204" t="s">
        <v>29</v>
      </c>
      <c r="F1449" s="204" t="s">
        <v>9</v>
      </c>
      <c r="H1449" t="str">
        <f t="shared" si="23"/>
        <v>1945FemininoAbsolutoSAI</v>
      </c>
    </row>
    <row r="1450" spans="1:8" ht="15.75" thickBot="1" x14ac:dyDescent="0.3">
      <c r="A1450" s="273" t="s">
        <v>373</v>
      </c>
      <c r="B1450" s="202">
        <v>656</v>
      </c>
      <c r="C1450" s="203">
        <v>1946</v>
      </c>
      <c r="D1450" s="203" t="s">
        <v>30</v>
      </c>
      <c r="E1450" s="204" t="s">
        <v>29</v>
      </c>
      <c r="F1450" s="204" t="s">
        <v>9</v>
      </c>
      <c r="H1450" t="str">
        <f t="shared" si="23"/>
        <v>1946FemininoAbsolutoSAI</v>
      </c>
    </row>
    <row r="1451" spans="1:8" ht="15.75" thickBot="1" x14ac:dyDescent="0.3">
      <c r="A1451" s="273" t="s">
        <v>374</v>
      </c>
      <c r="B1451" s="202">
        <v>656</v>
      </c>
      <c r="C1451" s="203">
        <v>1947</v>
      </c>
      <c r="D1451" s="203" t="s">
        <v>30</v>
      </c>
      <c r="E1451" s="204" t="s">
        <v>29</v>
      </c>
      <c r="F1451" s="204" t="s">
        <v>9</v>
      </c>
      <c r="H1451" t="str">
        <f t="shared" si="23"/>
        <v>1947FemininoAbsolutoSAI</v>
      </c>
    </row>
    <row r="1452" spans="1:8" ht="15.75" thickBot="1" x14ac:dyDescent="0.3">
      <c r="A1452" s="273" t="s">
        <v>375</v>
      </c>
      <c r="B1452" s="202">
        <v>656</v>
      </c>
      <c r="C1452" s="203">
        <v>1948</v>
      </c>
      <c r="D1452" s="203" t="s">
        <v>30</v>
      </c>
      <c r="E1452" s="204" t="s">
        <v>29</v>
      </c>
      <c r="F1452" s="204" t="s">
        <v>9</v>
      </c>
      <c r="H1452" t="str">
        <f t="shared" si="23"/>
        <v>1948FemininoAbsolutoSAI</v>
      </c>
    </row>
    <row r="1453" spans="1:8" ht="15.75" thickBot="1" x14ac:dyDescent="0.3">
      <c r="A1453" s="273" t="s">
        <v>376</v>
      </c>
      <c r="B1453" s="202">
        <v>656</v>
      </c>
      <c r="C1453" s="203">
        <v>1949</v>
      </c>
      <c r="D1453" s="203" t="s">
        <v>30</v>
      </c>
      <c r="E1453" s="204" t="s">
        <v>29</v>
      </c>
      <c r="F1453" s="204" t="s">
        <v>9</v>
      </c>
      <c r="H1453" t="str">
        <f t="shared" si="23"/>
        <v>1949FemininoAbsolutoSAI</v>
      </c>
    </row>
    <row r="1454" spans="1:8" ht="15.75" thickBot="1" x14ac:dyDescent="0.3">
      <c r="A1454" s="273" t="s">
        <v>377</v>
      </c>
      <c r="B1454" s="202">
        <v>656</v>
      </c>
      <c r="C1454" s="203">
        <v>1950</v>
      </c>
      <c r="D1454" s="203" t="s">
        <v>30</v>
      </c>
      <c r="E1454" s="204" t="s">
        <v>29</v>
      </c>
      <c r="F1454" s="204" t="s">
        <v>9</v>
      </c>
      <c r="H1454" t="str">
        <f t="shared" si="23"/>
        <v>1950FemininoAbsolutoSAI</v>
      </c>
    </row>
    <row r="1455" spans="1:8" ht="15.75" thickBot="1" x14ac:dyDescent="0.3">
      <c r="A1455" s="273" t="s">
        <v>378</v>
      </c>
      <c r="B1455" s="202">
        <v>656</v>
      </c>
      <c r="C1455" s="203">
        <v>1951</v>
      </c>
      <c r="D1455" s="203" t="s">
        <v>30</v>
      </c>
      <c r="E1455" s="204" t="s">
        <v>29</v>
      </c>
      <c r="F1455" s="204" t="s">
        <v>9</v>
      </c>
      <c r="H1455" t="str">
        <f t="shared" si="23"/>
        <v>1951FemininoAbsolutoSAI</v>
      </c>
    </row>
    <row r="1456" spans="1:8" ht="15.75" thickBot="1" x14ac:dyDescent="0.3">
      <c r="A1456" s="273" t="s">
        <v>379</v>
      </c>
      <c r="B1456" s="202">
        <v>656</v>
      </c>
      <c r="C1456" s="203">
        <v>1952</v>
      </c>
      <c r="D1456" s="203" t="s">
        <v>30</v>
      </c>
      <c r="E1456" s="204" t="s">
        <v>29</v>
      </c>
      <c r="F1456" s="204" t="s">
        <v>9</v>
      </c>
      <c r="H1456" t="str">
        <f t="shared" si="23"/>
        <v>1952FemininoAbsolutoSAI</v>
      </c>
    </row>
    <row r="1457" spans="1:8" ht="15.75" thickBot="1" x14ac:dyDescent="0.3">
      <c r="A1457" s="273" t="s">
        <v>380</v>
      </c>
      <c r="B1457" s="202">
        <v>656</v>
      </c>
      <c r="C1457" s="203">
        <v>1953</v>
      </c>
      <c r="D1457" s="203" t="s">
        <v>30</v>
      </c>
      <c r="E1457" s="204" t="s">
        <v>29</v>
      </c>
      <c r="F1457" s="204" t="s">
        <v>9</v>
      </c>
      <c r="H1457" t="str">
        <f t="shared" si="23"/>
        <v>1953FemininoAbsolutoSAI</v>
      </c>
    </row>
    <row r="1458" spans="1:8" ht="15.75" thickBot="1" x14ac:dyDescent="0.3">
      <c r="A1458" s="273" t="s">
        <v>381</v>
      </c>
      <c r="B1458" s="202">
        <v>656</v>
      </c>
      <c r="C1458" s="203">
        <v>1954</v>
      </c>
      <c r="D1458" s="203" t="s">
        <v>30</v>
      </c>
      <c r="E1458" s="204" t="s">
        <v>29</v>
      </c>
      <c r="F1458" s="204" t="s">
        <v>9</v>
      </c>
      <c r="H1458" t="str">
        <f t="shared" si="23"/>
        <v>1954FemininoAbsolutoSAI</v>
      </c>
    </row>
    <row r="1459" spans="1:8" ht="15.75" thickBot="1" x14ac:dyDescent="0.3">
      <c r="A1459" s="273" t="s">
        <v>382</v>
      </c>
      <c r="B1459" s="202">
        <v>656</v>
      </c>
      <c r="C1459" s="203">
        <v>1955</v>
      </c>
      <c r="D1459" s="203" t="s">
        <v>30</v>
      </c>
      <c r="E1459" s="204" t="s">
        <v>29</v>
      </c>
      <c r="F1459" s="204" t="s">
        <v>9</v>
      </c>
      <c r="H1459" t="str">
        <f t="shared" si="23"/>
        <v>1955FemininoAbsolutoSAI</v>
      </c>
    </row>
    <row r="1460" spans="1:8" ht="15.75" thickBot="1" x14ac:dyDescent="0.3">
      <c r="A1460" s="273" t="s">
        <v>383</v>
      </c>
      <c r="B1460" s="202">
        <v>656</v>
      </c>
      <c r="C1460" s="203">
        <v>1956</v>
      </c>
      <c r="D1460" s="203" t="s">
        <v>30</v>
      </c>
      <c r="E1460" s="204" t="s">
        <v>29</v>
      </c>
      <c r="F1460" s="204" t="s">
        <v>9</v>
      </c>
      <c r="H1460" t="str">
        <f t="shared" si="23"/>
        <v>1956FemininoAbsolutoSAI</v>
      </c>
    </row>
    <row r="1461" spans="1:8" ht="15.75" thickBot="1" x14ac:dyDescent="0.3">
      <c r="A1461" s="273" t="s">
        <v>384</v>
      </c>
      <c r="B1461" s="202">
        <v>656</v>
      </c>
      <c r="C1461" s="203">
        <v>1957</v>
      </c>
      <c r="D1461" s="203" t="s">
        <v>30</v>
      </c>
      <c r="E1461" s="204" t="s">
        <v>29</v>
      </c>
      <c r="F1461" s="204" t="s">
        <v>9</v>
      </c>
      <c r="H1461" t="str">
        <f t="shared" si="23"/>
        <v>1957FemininoAbsolutoSAI</v>
      </c>
    </row>
    <row r="1462" spans="1:8" ht="15.75" thickBot="1" x14ac:dyDescent="0.3">
      <c r="A1462" s="273" t="s">
        <v>385</v>
      </c>
      <c r="B1462" s="202">
        <v>656</v>
      </c>
      <c r="C1462" s="203">
        <v>1958</v>
      </c>
      <c r="D1462" s="203" t="s">
        <v>30</v>
      </c>
      <c r="E1462" s="204" t="s">
        <v>29</v>
      </c>
      <c r="F1462" s="204" t="s">
        <v>9</v>
      </c>
      <c r="H1462" t="str">
        <f t="shared" si="23"/>
        <v>1958FemininoAbsolutoSAI</v>
      </c>
    </row>
    <row r="1463" spans="1:8" ht="15.75" thickBot="1" x14ac:dyDescent="0.3">
      <c r="A1463" s="273" t="s">
        <v>386</v>
      </c>
      <c r="B1463" s="202">
        <v>656</v>
      </c>
      <c r="C1463" s="203">
        <v>1959</v>
      </c>
      <c r="D1463" s="203" t="s">
        <v>30</v>
      </c>
      <c r="E1463" s="204" t="s">
        <v>29</v>
      </c>
      <c r="F1463" s="204" t="s">
        <v>9</v>
      </c>
      <c r="H1463" t="str">
        <f t="shared" si="23"/>
        <v>1959FemininoAbsolutoSAI</v>
      </c>
    </row>
    <row r="1464" spans="1:8" ht="15.75" thickBot="1" x14ac:dyDescent="0.3">
      <c r="A1464" s="273" t="s">
        <v>387</v>
      </c>
      <c r="B1464" s="202">
        <v>656</v>
      </c>
      <c r="C1464" s="203">
        <v>1960</v>
      </c>
      <c r="D1464" s="203" t="s">
        <v>30</v>
      </c>
      <c r="E1464" s="204" t="s">
        <v>29</v>
      </c>
      <c r="F1464" s="204" t="s">
        <v>9</v>
      </c>
      <c r="H1464" t="str">
        <f t="shared" si="23"/>
        <v>1960FemininoAbsolutoSAI</v>
      </c>
    </row>
    <row r="1465" spans="1:8" ht="15.75" thickBot="1" x14ac:dyDescent="0.3">
      <c r="A1465" s="273" t="s">
        <v>388</v>
      </c>
      <c r="B1465" s="202">
        <v>656</v>
      </c>
      <c r="C1465" s="203">
        <v>1961</v>
      </c>
      <c r="D1465" s="203" t="s">
        <v>30</v>
      </c>
      <c r="E1465" s="204" t="s">
        <v>29</v>
      </c>
      <c r="F1465" s="204" t="s">
        <v>9</v>
      </c>
      <c r="H1465" t="str">
        <f t="shared" si="23"/>
        <v>1961FemininoAbsolutoSAI</v>
      </c>
    </row>
    <row r="1466" spans="1:8" ht="15.75" thickBot="1" x14ac:dyDescent="0.3">
      <c r="A1466" s="273" t="s">
        <v>415</v>
      </c>
      <c r="B1466" s="189" t="s">
        <v>411</v>
      </c>
      <c r="C1466" s="190">
        <v>1926</v>
      </c>
      <c r="D1466" s="190" t="s">
        <v>412</v>
      </c>
      <c r="E1466" s="197" t="s">
        <v>29</v>
      </c>
      <c r="F1466" s="197" t="s">
        <v>413</v>
      </c>
      <c r="H1466" t="str">
        <f t="shared" si="23"/>
        <v>1926MistoAbsolutoPCD KATA</v>
      </c>
    </row>
    <row r="1467" spans="1:8" ht="15.75" thickBot="1" x14ac:dyDescent="0.3">
      <c r="A1467" s="273" t="s">
        <v>416</v>
      </c>
      <c r="B1467" s="189" t="s">
        <v>411</v>
      </c>
      <c r="C1467" s="190">
        <v>1927</v>
      </c>
      <c r="D1467" s="190" t="s">
        <v>412</v>
      </c>
      <c r="E1467" s="197" t="s">
        <v>29</v>
      </c>
      <c r="F1467" s="197" t="s">
        <v>413</v>
      </c>
      <c r="H1467" t="str">
        <f t="shared" si="23"/>
        <v>1927MistoAbsolutoPCD KATA</v>
      </c>
    </row>
    <row r="1468" spans="1:8" ht="15.75" thickBot="1" x14ac:dyDescent="0.3">
      <c r="A1468" s="273" t="s">
        <v>417</v>
      </c>
      <c r="B1468" s="189" t="s">
        <v>411</v>
      </c>
      <c r="C1468" s="190">
        <v>1928</v>
      </c>
      <c r="D1468" s="190" t="s">
        <v>412</v>
      </c>
      <c r="E1468" s="197" t="s">
        <v>29</v>
      </c>
      <c r="F1468" s="197" t="s">
        <v>413</v>
      </c>
      <c r="H1468" t="str">
        <f t="shared" si="23"/>
        <v>1928MistoAbsolutoPCD KATA</v>
      </c>
    </row>
    <row r="1469" spans="1:8" ht="15.75" thickBot="1" x14ac:dyDescent="0.3">
      <c r="A1469" s="273" t="s">
        <v>418</v>
      </c>
      <c r="B1469" s="189" t="s">
        <v>411</v>
      </c>
      <c r="C1469" s="190">
        <v>1929</v>
      </c>
      <c r="D1469" s="190" t="s">
        <v>412</v>
      </c>
      <c r="E1469" s="197" t="s">
        <v>29</v>
      </c>
      <c r="F1469" s="197" t="s">
        <v>413</v>
      </c>
      <c r="H1469" t="str">
        <f t="shared" si="23"/>
        <v>1929MistoAbsolutoPCD KATA</v>
      </c>
    </row>
    <row r="1470" spans="1:8" ht="15.75" thickBot="1" x14ac:dyDescent="0.3">
      <c r="A1470" s="273" t="s">
        <v>419</v>
      </c>
      <c r="B1470" s="189" t="s">
        <v>411</v>
      </c>
      <c r="C1470" s="190">
        <v>1930</v>
      </c>
      <c r="D1470" s="190" t="s">
        <v>412</v>
      </c>
      <c r="E1470" s="197" t="s">
        <v>29</v>
      </c>
      <c r="F1470" s="197" t="s">
        <v>413</v>
      </c>
      <c r="H1470" t="str">
        <f t="shared" si="23"/>
        <v>1930MistoAbsolutoPCD KATA</v>
      </c>
    </row>
    <row r="1471" spans="1:8" ht="15.75" thickBot="1" x14ac:dyDescent="0.3">
      <c r="A1471" s="273" t="s">
        <v>420</v>
      </c>
      <c r="B1471" s="189" t="s">
        <v>411</v>
      </c>
      <c r="C1471" s="190">
        <v>1931</v>
      </c>
      <c r="D1471" s="190" t="s">
        <v>412</v>
      </c>
      <c r="E1471" s="197" t="s">
        <v>29</v>
      </c>
      <c r="F1471" s="197" t="s">
        <v>413</v>
      </c>
      <c r="H1471" t="str">
        <f t="shared" si="23"/>
        <v>1931MistoAbsolutoPCD KATA</v>
      </c>
    </row>
    <row r="1472" spans="1:8" ht="15.75" thickBot="1" x14ac:dyDescent="0.3">
      <c r="A1472" s="273" t="s">
        <v>421</v>
      </c>
      <c r="B1472" s="189" t="s">
        <v>411</v>
      </c>
      <c r="C1472" s="190">
        <v>1932</v>
      </c>
      <c r="D1472" s="190" t="s">
        <v>412</v>
      </c>
      <c r="E1472" s="197" t="s">
        <v>29</v>
      </c>
      <c r="F1472" s="197" t="s">
        <v>413</v>
      </c>
      <c r="H1472" t="str">
        <f t="shared" si="23"/>
        <v>1932MistoAbsolutoPCD KATA</v>
      </c>
    </row>
    <row r="1473" spans="1:8" ht="15.75" thickBot="1" x14ac:dyDescent="0.3">
      <c r="A1473" s="273" t="s">
        <v>422</v>
      </c>
      <c r="B1473" s="189" t="s">
        <v>411</v>
      </c>
      <c r="C1473" s="190">
        <v>1933</v>
      </c>
      <c r="D1473" s="190" t="s">
        <v>412</v>
      </c>
      <c r="E1473" s="197" t="s">
        <v>29</v>
      </c>
      <c r="F1473" s="197" t="s">
        <v>413</v>
      </c>
      <c r="H1473" t="str">
        <f t="shared" si="23"/>
        <v>1933MistoAbsolutoPCD KATA</v>
      </c>
    </row>
    <row r="1474" spans="1:8" ht="15.75" thickBot="1" x14ac:dyDescent="0.3">
      <c r="A1474" s="273" t="s">
        <v>423</v>
      </c>
      <c r="B1474" s="189" t="s">
        <v>411</v>
      </c>
      <c r="C1474" s="190">
        <v>1934</v>
      </c>
      <c r="D1474" s="190" t="s">
        <v>412</v>
      </c>
      <c r="E1474" s="197" t="s">
        <v>29</v>
      </c>
      <c r="F1474" s="197" t="s">
        <v>413</v>
      </c>
      <c r="H1474" t="str">
        <f t="shared" si="23"/>
        <v>1934MistoAbsolutoPCD KATA</v>
      </c>
    </row>
    <row r="1475" spans="1:8" ht="15.75" thickBot="1" x14ac:dyDescent="0.3">
      <c r="A1475" s="273" t="s">
        <v>424</v>
      </c>
      <c r="B1475" s="189" t="s">
        <v>411</v>
      </c>
      <c r="C1475" s="190">
        <v>1935</v>
      </c>
      <c r="D1475" s="190" t="s">
        <v>412</v>
      </c>
      <c r="E1475" s="197" t="s">
        <v>29</v>
      </c>
      <c r="F1475" s="197" t="s">
        <v>413</v>
      </c>
      <c r="H1475" t="str">
        <f t="shared" si="23"/>
        <v>1935MistoAbsolutoPCD KATA</v>
      </c>
    </row>
    <row r="1476" spans="1:8" ht="15.75" thickBot="1" x14ac:dyDescent="0.3">
      <c r="A1476" s="273" t="s">
        <v>425</v>
      </c>
      <c r="B1476" s="189" t="s">
        <v>411</v>
      </c>
      <c r="C1476" s="190">
        <v>1936</v>
      </c>
      <c r="D1476" s="190" t="s">
        <v>412</v>
      </c>
      <c r="E1476" s="197" t="s">
        <v>29</v>
      </c>
      <c r="F1476" s="197" t="s">
        <v>413</v>
      </c>
      <c r="H1476" t="str">
        <f t="shared" si="23"/>
        <v>1936MistoAbsolutoPCD KATA</v>
      </c>
    </row>
    <row r="1477" spans="1:8" ht="15.75" thickBot="1" x14ac:dyDescent="0.3">
      <c r="A1477" s="273" t="s">
        <v>426</v>
      </c>
      <c r="B1477" s="189" t="s">
        <v>411</v>
      </c>
      <c r="C1477" s="190">
        <v>1937</v>
      </c>
      <c r="D1477" s="190" t="s">
        <v>412</v>
      </c>
      <c r="E1477" s="197" t="s">
        <v>29</v>
      </c>
      <c r="F1477" s="197" t="s">
        <v>413</v>
      </c>
      <c r="H1477" t="str">
        <f t="shared" si="23"/>
        <v>1937MistoAbsolutoPCD KATA</v>
      </c>
    </row>
    <row r="1478" spans="1:8" ht="15.75" thickBot="1" x14ac:dyDescent="0.3">
      <c r="A1478" s="273" t="s">
        <v>427</v>
      </c>
      <c r="B1478" s="189" t="s">
        <v>411</v>
      </c>
      <c r="C1478" s="190">
        <v>1938</v>
      </c>
      <c r="D1478" s="190" t="s">
        <v>412</v>
      </c>
      <c r="E1478" s="197" t="s">
        <v>29</v>
      </c>
      <c r="F1478" s="197" t="s">
        <v>413</v>
      </c>
      <c r="H1478" t="str">
        <f t="shared" si="23"/>
        <v>1938MistoAbsolutoPCD KATA</v>
      </c>
    </row>
    <row r="1479" spans="1:8" ht="15.75" thickBot="1" x14ac:dyDescent="0.3">
      <c r="A1479" s="273" t="s">
        <v>428</v>
      </c>
      <c r="B1479" s="189" t="s">
        <v>411</v>
      </c>
      <c r="C1479" s="190">
        <v>1939</v>
      </c>
      <c r="D1479" s="190" t="s">
        <v>412</v>
      </c>
      <c r="E1479" s="197" t="s">
        <v>29</v>
      </c>
      <c r="F1479" s="197" t="s">
        <v>413</v>
      </c>
      <c r="H1479" t="str">
        <f t="shared" si="23"/>
        <v>1939MistoAbsolutoPCD KATA</v>
      </c>
    </row>
    <row r="1480" spans="1:8" ht="15.75" thickBot="1" x14ac:dyDescent="0.3">
      <c r="A1480" s="273" t="s">
        <v>429</v>
      </c>
      <c r="B1480" s="189" t="s">
        <v>411</v>
      </c>
      <c r="C1480" s="190">
        <v>1940</v>
      </c>
      <c r="D1480" s="190" t="s">
        <v>412</v>
      </c>
      <c r="E1480" s="197" t="s">
        <v>29</v>
      </c>
      <c r="F1480" s="197" t="s">
        <v>413</v>
      </c>
      <c r="H1480" t="str">
        <f t="shared" si="23"/>
        <v>1940MistoAbsolutoPCD KATA</v>
      </c>
    </row>
    <row r="1481" spans="1:8" ht="15.75" thickBot="1" x14ac:dyDescent="0.3">
      <c r="A1481" s="273" t="s">
        <v>430</v>
      </c>
      <c r="B1481" s="189" t="s">
        <v>411</v>
      </c>
      <c r="C1481" s="190">
        <v>1941</v>
      </c>
      <c r="D1481" s="190" t="s">
        <v>412</v>
      </c>
      <c r="E1481" s="197" t="s">
        <v>29</v>
      </c>
      <c r="F1481" s="197" t="s">
        <v>413</v>
      </c>
      <c r="H1481" t="str">
        <f t="shared" si="23"/>
        <v>1941MistoAbsolutoPCD KATA</v>
      </c>
    </row>
    <row r="1482" spans="1:8" ht="15.75" thickBot="1" x14ac:dyDescent="0.3">
      <c r="A1482" s="273" t="s">
        <v>431</v>
      </c>
      <c r="B1482" s="189" t="s">
        <v>411</v>
      </c>
      <c r="C1482" s="190">
        <v>1942</v>
      </c>
      <c r="D1482" s="190" t="s">
        <v>412</v>
      </c>
      <c r="E1482" s="197" t="s">
        <v>29</v>
      </c>
      <c r="F1482" s="197" t="s">
        <v>413</v>
      </c>
      <c r="H1482" t="str">
        <f t="shared" si="23"/>
        <v>1942MistoAbsolutoPCD KATA</v>
      </c>
    </row>
    <row r="1483" spans="1:8" ht="15.75" thickBot="1" x14ac:dyDescent="0.3">
      <c r="A1483" s="273" t="s">
        <v>432</v>
      </c>
      <c r="B1483" s="189" t="s">
        <v>411</v>
      </c>
      <c r="C1483" s="190">
        <v>1943</v>
      </c>
      <c r="D1483" s="190" t="s">
        <v>412</v>
      </c>
      <c r="E1483" s="197" t="s">
        <v>29</v>
      </c>
      <c r="F1483" s="197" t="s">
        <v>413</v>
      </c>
      <c r="H1483" t="str">
        <f t="shared" si="23"/>
        <v>1943MistoAbsolutoPCD KATA</v>
      </c>
    </row>
    <row r="1484" spans="1:8" ht="15.75" thickBot="1" x14ac:dyDescent="0.3">
      <c r="A1484" s="273" t="s">
        <v>433</v>
      </c>
      <c r="B1484" s="189" t="s">
        <v>411</v>
      </c>
      <c r="C1484" s="190">
        <v>1944</v>
      </c>
      <c r="D1484" s="190" t="s">
        <v>412</v>
      </c>
      <c r="E1484" s="197" t="s">
        <v>29</v>
      </c>
      <c r="F1484" s="197" t="s">
        <v>413</v>
      </c>
      <c r="H1484" t="str">
        <f t="shared" si="23"/>
        <v>1944MistoAbsolutoPCD KATA</v>
      </c>
    </row>
    <row r="1485" spans="1:8" ht="15.75" thickBot="1" x14ac:dyDescent="0.3">
      <c r="A1485" s="273" t="s">
        <v>434</v>
      </c>
      <c r="B1485" s="189" t="s">
        <v>411</v>
      </c>
      <c r="C1485" s="190">
        <v>1945</v>
      </c>
      <c r="D1485" s="190" t="s">
        <v>412</v>
      </c>
      <c r="E1485" s="197" t="s">
        <v>29</v>
      </c>
      <c r="F1485" s="197" t="s">
        <v>413</v>
      </c>
      <c r="H1485" t="str">
        <f t="shared" si="23"/>
        <v>1945MistoAbsolutoPCD KATA</v>
      </c>
    </row>
    <row r="1486" spans="1:8" ht="15.75" thickBot="1" x14ac:dyDescent="0.3">
      <c r="A1486" s="273" t="s">
        <v>435</v>
      </c>
      <c r="B1486" s="189" t="s">
        <v>411</v>
      </c>
      <c r="C1486" s="190">
        <v>1946</v>
      </c>
      <c r="D1486" s="190" t="s">
        <v>412</v>
      </c>
      <c r="E1486" s="197" t="s">
        <v>29</v>
      </c>
      <c r="F1486" s="197" t="s">
        <v>413</v>
      </c>
      <c r="H1486" t="str">
        <f t="shared" si="23"/>
        <v>1946MistoAbsolutoPCD KATA</v>
      </c>
    </row>
    <row r="1487" spans="1:8" ht="15.75" thickBot="1" x14ac:dyDescent="0.3">
      <c r="A1487" s="273" t="s">
        <v>436</v>
      </c>
      <c r="B1487" s="189" t="s">
        <v>411</v>
      </c>
      <c r="C1487" s="190">
        <v>1947</v>
      </c>
      <c r="D1487" s="190" t="s">
        <v>412</v>
      </c>
      <c r="E1487" s="197" t="s">
        <v>29</v>
      </c>
      <c r="F1487" s="197" t="s">
        <v>413</v>
      </c>
      <c r="H1487" t="str">
        <f t="shared" si="23"/>
        <v>1947MistoAbsolutoPCD KATA</v>
      </c>
    </row>
    <row r="1488" spans="1:8" ht="15.75" thickBot="1" x14ac:dyDescent="0.3">
      <c r="A1488" s="273" t="s">
        <v>437</v>
      </c>
      <c r="B1488" s="189" t="s">
        <v>411</v>
      </c>
      <c r="C1488" s="190">
        <v>1948</v>
      </c>
      <c r="D1488" s="190" t="s">
        <v>412</v>
      </c>
      <c r="E1488" s="197" t="s">
        <v>29</v>
      </c>
      <c r="F1488" s="197" t="s">
        <v>413</v>
      </c>
      <c r="H1488" t="str">
        <f t="shared" si="23"/>
        <v>1948MistoAbsolutoPCD KATA</v>
      </c>
    </row>
    <row r="1489" spans="1:8" ht="15.75" thickBot="1" x14ac:dyDescent="0.3">
      <c r="A1489" s="273" t="s">
        <v>438</v>
      </c>
      <c r="B1489" s="189" t="s">
        <v>411</v>
      </c>
      <c r="C1489" s="190">
        <v>1949</v>
      </c>
      <c r="D1489" s="190" t="s">
        <v>412</v>
      </c>
      <c r="E1489" s="197" t="s">
        <v>29</v>
      </c>
      <c r="F1489" s="197" t="s">
        <v>413</v>
      </c>
      <c r="H1489" t="str">
        <f t="shared" si="23"/>
        <v>1949MistoAbsolutoPCD KATA</v>
      </c>
    </row>
    <row r="1490" spans="1:8" ht="15.75" thickBot="1" x14ac:dyDescent="0.3">
      <c r="A1490" s="273" t="s">
        <v>439</v>
      </c>
      <c r="B1490" s="189" t="s">
        <v>411</v>
      </c>
      <c r="C1490" s="190">
        <v>1950</v>
      </c>
      <c r="D1490" s="190" t="s">
        <v>412</v>
      </c>
      <c r="E1490" s="197" t="s">
        <v>29</v>
      </c>
      <c r="F1490" s="197" t="s">
        <v>413</v>
      </c>
      <c r="H1490" t="str">
        <f t="shared" si="23"/>
        <v>1950MistoAbsolutoPCD KATA</v>
      </c>
    </row>
    <row r="1491" spans="1:8" ht="15.75" thickBot="1" x14ac:dyDescent="0.3">
      <c r="A1491" s="273" t="s">
        <v>440</v>
      </c>
      <c r="B1491" s="189" t="s">
        <v>411</v>
      </c>
      <c r="C1491" s="190">
        <v>1951</v>
      </c>
      <c r="D1491" s="190" t="s">
        <v>412</v>
      </c>
      <c r="E1491" s="197" t="s">
        <v>29</v>
      </c>
      <c r="F1491" s="197" t="s">
        <v>413</v>
      </c>
      <c r="H1491" t="str">
        <f t="shared" si="23"/>
        <v>1951MistoAbsolutoPCD KATA</v>
      </c>
    </row>
    <row r="1492" spans="1:8" ht="15.75" thickBot="1" x14ac:dyDescent="0.3">
      <c r="A1492" s="273" t="s">
        <v>441</v>
      </c>
      <c r="B1492" s="189" t="s">
        <v>411</v>
      </c>
      <c r="C1492" s="190">
        <v>1952</v>
      </c>
      <c r="D1492" s="190" t="s">
        <v>412</v>
      </c>
      <c r="E1492" s="197" t="s">
        <v>29</v>
      </c>
      <c r="F1492" s="197" t="s">
        <v>413</v>
      </c>
      <c r="H1492" t="str">
        <f t="shared" ref="H1492:H1555" si="24">_xlfn.CONCAT(C1492:F1492)</f>
        <v>1952MistoAbsolutoPCD KATA</v>
      </c>
    </row>
    <row r="1493" spans="1:8" ht="15.75" thickBot="1" x14ac:dyDescent="0.3">
      <c r="A1493" s="273" t="s">
        <v>442</v>
      </c>
      <c r="B1493" s="189" t="s">
        <v>411</v>
      </c>
      <c r="C1493" s="190">
        <v>1953</v>
      </c>
      <c r="D1493" s="190" t="s">
        <v>412</v>
      </c>
      <c r="E1493" s="197" t="s">
        <v>29</v>
      </c>
      <c r="F1493" s="197" t="s">
        <v>413</v>
      </c>
      <c r="H1493" t="str">
        <f t="shared" si="24"/>
        <v>1953MistoAbsolutoPCD KATA</v>
      </c>
    </row>
    <row r="1494" spans="1:8" ht="15.75" thickBot="1" x14ac:dyDescent="0.3">
      <c r="A1494" s="273" t="s">
        <v>443</v>
      </c>
      <c r="B1494" s="189" t="s">
        <v>411</v>
      </c>
      <c r="C1494" s="190">
        <v>1954</v>
      </c>
      <c r="D1494" s="190" t="s">
        <v>412</v>
      </c>
      <c r="E1494" s="197" t="s">
        <v>29</v>
      </c>
      <c r="F1494" s="197" t="s">
        <v>413</v>
      </c>
      <c r="H1494" t="str">
        <f t="shared" si="24"/>
        <v>1954MistoAbsolutoPCD KATA</v>
      </c>
    </row>
    <row r="1495" spans="1:8" ht="15.75" thickBot="1" x14ac:dyDescent="0.3">
      <c r="A1495" s="273" t="s">
        <v>444</v>
      </c>
      <c r="B1495" s="189" t="s">
        <v>411</v>
      </c>
      <c r="C1495" s="190">
        <v>1955</v>
      </c>
      <c r="D1495" s="190" t="s">
        <v>412</v>
      </c>
      <c r="E1495" s="197" t="s">
        <v>29</v>
      </c>
      <c r="F1495" s="197" t="s">
        <v>413</v>
      </c>
      <c r="H1495" t="str">
        <f t="shared" si="24"/>
        <v>1955MistoAbsolutoPCD KATA</v>
      </c>
    </row>
    <row r="1496" spans="1:8" ht="15.75" thickBot="1" x14ac:dyDescent="0.3">
      <c r="A1496" s="273" t="s">
        <v>445</v>
      </c>
      <c r="B1496" s="189" t="s">
        <v>411</v>
      </c>
      <c r="C1496" s="190">
        <v>1956</v>
      </c>
      <c r="D1496" s="190" t="s">
        <v>412</v>
      </c>
      <c r="E1496" s="197" t="s">
        <v>29</v>
      </c>
      <c r="F1496" s="197" t="s">
        <v>413</v>
      </c>
      <c r="H1496" t="str">
        <f t="shared" si="24"/>
        <v>1956MistoAbsolutoPCD KATA</v>
      </c>
    </row>
    <row r="1497" spans="1:8" ht="15.75" thickBot="1" x14ac:dyDescent="0.3">
      <c r="A1497" s="273" t="s">
        <v>446</v>
      </c>
      <c r="B1497" s="189" t="s">
        <v>411</v>
      </c>
      <c r="C1497" s="190">
        <v>1957</v>
      </c>
      <c r="D1497" s="190" t="s">
        <v>412</v>
      </c>
      <c r="E1497" s="197" t="s">
        <v>29</v>
      </c>
      <c r="F1497" s="197" t="s">
        <v>413</v>
      </c>
      <c r="H1497" t="str">
        <f t="shared" si="24"/>
        <v>1957MistoAbsolutoPCD KATA</v>
      </c>
    </row>
    <row r="1498" spans="1:8" ht="15.75" thickBot="1" x14ac:dyDescent="0.3">
      <c r="A1498" s="273" t="s">
        <v>447</v>
      </c>
      <c r="B1498" s="189" t="s">
        <v>411</v>
      </c>
      <c r="C1498" s="190">
        <v>1958</v>
      </c>
      <c r="D1498" s="190" t="s">
        <v>412</v>
      </c>
      <c r="E1498" s="197" t="s">
        <v>29</v>
      </c>
      <c r="F1498" s="197" t="s">
        <v>413</v>
      </c>
      <c r="H1498" t="str">
        <f t="shared" si="24"/>
        <v>1958MistoAbsolutoPCD KATA</v>
      </c>
    </row>
    <row r="1499" spans="1:8" ht="15.75" thickBot="1" x14ac:dyDescent="0.3">
      <c r="A1499" s="273" t="s">
        <v>448</v>
      </c>
      <c r="B1499" s="189" t="s">
        <v>411</v>
      </c>
      <c r="C1499" s="190">
        <v>1959</v>
      </c>
      <c r="D1499" s="190" t="s">
        <v>412</v>
      </c>
      <c r="E1499" s="197" t="s">
        <v>29</v>
      </c>
      <c r="F1499" s="197" t="s">
        <v>413</v>
      </c>
      <c r="H1499" t="str">
        <f t="shared" si="24"/>
        <v>1959MistoAbsolutoPCD KATA</v>
      </c>
    </row>
    <row r="1500" spans="1:8" ht="15.75" thickBot="1" x14ac:dyDescent="0.3">
      <c r="A1500" s="273" t="s">
        <v>449</v>
      </c>
      <c r="B1500" s="189" t="s">
        <v>411</v>
      </c>
      <c r="C1500" s="190">
        <v>1960</v>
      </c>
      <c r="D1500" s="190" t="s">
        <v>412</v>
      </c>
      <c r="E1500" s="197" t="s">
        <v>29</v>
      </c>
      <c r="F1500" s="197" t="s">
        <v>413</v>
      </c>
      <c r="H1500" t="str">
        <f t="shared" si="24"/>
        <v>1960MistoAbsolutoPCD KATA</v>
      </c>
    </row>
    <row r="1501" spans="1:8" ht="15.75" thickBot="1" x14ac:dyDescent="0.3">
      <c r="A1501" s="273" t="s">
        <v>450</v>
      </c>
      <c r="B1501" s="189" t="s">
        <v>411</v>
      </c>
      <c r="C1501" s="190">
        <v>1961</v>
      </c>
      <c r="D1501" s="190" t="s">
        <v>412</v>
      </c>
      <c r="E1501" s="197" t="s">
        <v>29</v>
      </c>
      <c r="F1501" s="197" t="s">
        <v>413</v>
      </c>
      <c r="H1501" t="str">
        <f t="shared" si="24"/>
        <v>1961MistoAbsolutoPCD KATA</v>
      </c>
    </row>
    <row r="1502" spans="1:8" ht="15.75" thickBot="1" x14ac:dyDescent="0.3">
      <c r="A1502" s="273" t="s">
        <v>451</v>
      </c>
      <c r="B1502" s="189" t="s">
        <v>411</v>
      </c>
      <c r="C1502" s="190">
        <v>1962</v>
      </c>
      <c r="D1502" s="190" t="s">
        <v>412</v>
      </c>
      <c r="E1502" s="197" t="s">
        <v>29</v>
      </c>
      <c r="F1502" s="197" t="s">
        <v>413</v>
      </c>
      <c r="H1502" t="str">
        <f t="shared" si="24"/>
        <v>1962MistoAbsolutoPCD KATA</v>
      </c>
    </row>
    <row r="1503" spans="1:8" ht="15.75" thickBot="1" x14ac:dyDescent="0.3">
      <c r="A1503" s="273" t="s">
        <v>452</v>
      </c>
      <c r="B1503" s="189" t="s">
        <v>411</v>
      </c>
      <c r="C1503" s="190">
        <v>1963</v>
      </c>
      <c r="D1503" s="190" t="s">
        <v>412</v>
      </c>
      <c r="E1503" s="197" t="s">
        <v>29</v>
      </c>
      <c r="F1503" s="197" t="s">
        <v>413</v>
      </c>
      <c r="H1503" t="str">
        <f t="shared" si="24"/>
        <v>1963MistoAbsolutoPCD KATA</v>
      </c>
    </row>
    <row r="1504" spans="1:8" ht="15.75" thickBot="1" x14ac:dyDescent="0.3">
      <c r="A1504" s="273" t="s">
        <v>453</v>
      </c>
      <c r="B1504" s="189" t="s">
        <v>411</v>
      </c>
      <c r="C1504" s="190">
        <v>1964</v>
      </c>
      <c r="D1504" s="190" t="s">
        <v>412</v>
      </c>
      <c r="E1504" s="197" t="s">
        <v>29</v>
      </c>
      <c r="F1504" s="197" t="s">
        <v>413</v>
      </c>
      <c r="H1504" t="str">
        <f t="shared" si="24"/>
        <v>1964MistoAbsolutoPCD KATA</v>
      </c>
    </row>
    <row r="1505" spans="1:8" ht="15.75" thickBot="1" x14ac:dyDescent="0.3">
      <c r="A1505" s="273" t="s">
        <v>454</v>
      </c>
      <c r="B1505" s="189" t="s">
        <v>411</v>
      </c>
      <c r="C1505" s="190">
        <v>1965</v>
      </c>
      <c r="D1505" s="190" t="s">
        <v>412</v>
      </c>
      <c r="E1505" s="197" t="s">
        <v>29</v>
      </c>
      <c r="F1505" s="197" t="s">
        <v>413</v>
      </c>
      <c r="H1505" t="str">
        <f t="shared" si="24"/>
        <v>1965MistoAbsolutoPCD KATA</v>
      </c>
    </row>
    <row r="1506" spans="1:8" ht="15.75" thickBot="1" x14ac:dyDescent="0.3">
      <c r="A1506" s="273" t="s">
        <v>455</v>
      </c>
      <c r="B1506" s="189" t="s">
        <v>411</v>
      </c>
      <c r="C1506" s="190">
        <v>1966</v>
      </c>
      <c r="D1506" s="190" t="s">
        <v>412</v>
      </c>
      <c r="E1506" s="197" t="s">
        <v>29</v>
      </c>
      <c r="F1506" s="197" t="s">
        <v>413</v>
      </c>
      <c r="H1506" t="str">
        <f t="shared" si="24"/>
        <v>1966MistoAbsolutoPCD KATA</v>
      </c>
    </row>
    <row r="1507" spans="1:8" ht="15.75" thickBot="1" x14ac:dyDescent="0.3">
      <c r="A1507" s="273" t="s">
        <v>456</v>
      </c>
      <c r="B1507" s="189" t="s">
        <v>411</v>
      </c>
      <c r="C1507" s="190">
        <v>1967</v>
      </c>
      <c r="D1507" s="190" t="s">
        <v>412</v>
      </c>
      <c r="E1507" s="197" t="s">
        <v>29</v>
      </c>
      <c r="F1507" s="197" t="s">
        <v>413</v>
      </c>
      <c r="H1507" t="str">
        <f t="shared" si="24"/>
        <v>1967MistoAbsolutoPCD KATA</v>
      </c>
    </row>
    <row r="1508" spans="1:8" ht="15.75" thickBot="1" x14ac:dyDescent="0.3">
      <c r="A1508" s="273" t="s">
        <v>457</v>
      </c>
      <c r="B1508" s="189" t="s">
        <v>411</v>
      </c>
      <c r="C1508" s="190">
        <v>1968</v>
      </c>
      <c r="D1508" s="190" t="s">
        <v>412</v>
      </c>
      <c r="E1508" s="197" t="s">
        <v>29</v>
      </c>
      <c r="F1508" s="197" t="s">
        <v>413</v>
      </c>
      <c r="H1508" t="str">
        <f t="shared" si="24"/>
        <v>1968MistoAbsolutoPCD KATA</v>
      </c>
    </row>
    <row r="1509" spans="1:8" ht="15.75" thickBot="1" x14ac:dyDescent="0.3">
      <c r="A1509" s="273" t="s">
        <v>458</v>
      </c>
      <c r="B1509" s="189" t="s">
        <v>411</v>
      </c>
      <c r="C1509" s="190">
        <v>1969</v>
      </c>
      <c r="D1509" s="190" t="s">
        <v>412</v>
      </c>
      <c r="E1509" s="197" t="s">
        <v>29</v>
      </c>
      <c r="F1509" s="197" t="s">
        <v>413</v>
      </c>
      <c r="H1509" t="str">
        <f t="shared" si="24"/>
        <v>1969MistoAbsolutoPCD KATA</v>
      </c>
    </row>
    <row r="1510" spans="1:8" ht="15.75" thickBot="1" x14ac:dyDescent="0.3">
      <c r="A1510" s="273" t="s">
        <v>459</v>
      </c>
      <c r="B1510" s="189" t="s">
        <v>411</v>
      </c>
      <c r="C1510" s="190">
        <v>1970</v>
      </c>
      <c r="D1510" s="190" t="s">
        <v>412</v>
      </c>
      <c r="E1510" s="197" t="s">
        <v>29</v>
      </c>
      <c r="F1510" s="197" t="s">
        <v>413</v>
      </c>
      <c r="H1510" t="str">
        <f t="shared" si="24"/>
        <v>1970MistoAbsolutoPCD KATA</v>
      </c>
    </row>
    <row r="1511" spans="1:8" ht="15.75" thickBot="1" x14ac:dyDescent="0.3">
      <c r="A1511" s="273" t="s">
        <v>460</v>
      </c>
      <c r="B1511" s="189" t="s">
        <v>411</v>
      </c>
      <c r="C1511" s="190">
        <v>1971</v>
      </c>
      <c r="D1511" s="190" t="s">
        <v>412</v>
      </c>
      <c r="E1511" s="197" t="s">
        <v>29</v>
      </c>
      <c r="F1511" s="197" t="s">
        <v>413</v>
      </c>
      <c r="H1511" t="str">
        <f t="shared" si="24"/>
        <v>1971MistoAbsolutoPCD KATA</v>
      </c>
    </row>
    <row r="1512" spans="1:8" ht="15.75" thickBot="1" x14ac:dyDescent="0.3">
      <c r="A1512" s="273" t="s">
        <v>461</v>
      </c>
      <c r="B1512" s="189" t="s">
        <v>411</v>
      </c>
      <c r="C1512" s="190">
        <v>1972</v>
      </c>
      <c r="D1512" s="190" t="s">
        <v>412</v>
      </c>
      <c r="E1512" s="197" t="s">
        <v>29</v>
      </c>
      <c r="F1512" s="197" t="s">
        <v>413</v>
      </c>
      <c r="H1512" t="str">
        <f t="shared" si="24"/>
        <v>1972MistoAbsolutoPCD KATA</v>
      </c>
    </row>
    <row r="1513" spans="1:8" ht="15.75" thickBot="1" x14ac:dyDescent="0.3">
      <c r="A1513" s="273" t="s">
        <v>462</v>
      </c>
      <c r="B1513" s="189" t="s">
        <v>411</v>
      </c>
      <c r="C1513" s="190">
        <v>1973</v>
      </c>
      <c r="D1513" s="190" t="s">
        <v>412</v>
      </c>
      <c r="E1513" s="197" t="s">
        <v>29</v>
      </c>
      <c r="F1513" s="197" t="s">
        <v>413</v>
      </c>
      <c r="H1513" t="str">
        <f t="shared" si="24"/>
        <v>1973MistoAbsolutoPCD KATA</v>
      </c>
    </row>
    <row r="1514" spans="1:8" ht="15.75" thickBot="1" x14ac:dyDescent="0.3">
      <c r="A1514" s="273" t="s">
        <v>463</v>
      </c>
      <c r="B1514" s="189" t="s">
        <v>411</v>
      </c>
      <c r="C1514" s="190">
        <v>1974</v>
      </c>
      <c r="D1514" s="190" t="s">
        <v>412</v>
      </c>
      <c r="E1514" s="197" t="s">
        <v>29</v>
      </c>
      <c r="F1514" s="197" t="s">
        <v>413</v>
      </c>
      <c r="H1514" t="str">
        <f t="shared" si="24"/>
        <v>1974MistoAbsolutoPCD KATA</v>
      </c>
    </row>
    <row r="1515" spans="1:8" ht="15.75" thickBot="1" x14ac:dyDescent="0.3">
      <c r="A1515" s="273" t="s">
        <v>464</v>
      </c>
      <c r="B1515" s="189" t="s">
        <v>411</v>
      </c>
      <c r="C1515" s="190">
        <v>1975</v>
      </c>
      <c r="D1515" s="190" t="s">
        <v>412</v>
      </c>
      <c r="E1515" s="197" t="s">
        <v>29</v>
      </c>
      <c r="F1515" s="197" t="s">
        <v>413</v>
      </c>
      <c r="H1515" t="str">
        <f t="shared" si="24"/>
        <v>1975MistoAbsolutoPCD KATA</v>
      </c>
    </row>
    <row r="1516" spans="1:8" ht="15.75" thickBot="1" x14ac:dyDescent="0.3">
      <c r="A1516" s="273" t="s">
        <v>465</v>
      </c>
      <c r="B1516" s="189" t="s">
        <v>411</v>
      </c>
      <c r="C1516" s="190">
        <v>1976</v>
      </c>
      <c r="D1516" s="190" t="s">
        <v>412</v>
      </c>
      <c r="E1516" s="197" t="s">
        <v>29</v>
      </c>
      <c r="F1516" s="197" t="s">
        <v>413</v>
      </c>
      <c r="H1516" t="str">
        <f t="shared" si="24"/>
        <v>1976MistoAbsolutoPCD KATA</v>
      </c>
    </row>
    <row r="1517" spans="1:8" ht="15.75" thickBot="1" x14ac:dyDescent="0.3">
      <c r="A1517" s="273" t="s">
        <v>466</v>
      </c>
      <c r="B1517" s="189" t="s">
        <v>411</v>
      </c>
      <c r="C1517" s="190">
        <v>1977</v>
      </c>
      <c r="D1517" s="190" t="s">
        <v>412</v>
      </c>
      <c r="E1517" s="197" t="s">
        <v>29</v>
      </c>
      <c r="F1517" s="197" t="s">
        <v>413</v>
      </c>
      <c r="H1517" t="str">
        <f t="shared" si="24"/>
        <v>1977MistoAbsolutoPCD KATA</v>
      </c>
    </row>
    <row r="1518" spans="1:8" ht="15.75" thickBot="1" x14ac:dyDescent="0.3">
      <c r="A1518" s="273" t="s">
        <v>467</v>
      </c>
      <c r="B1518" s="189" t="s">
        <v>411</v>
      </c>
      <c r="C1518" s="190">
        <v>1978</v>
      </c>
      <c r="D1518" s="190" t="s">
        <v>412</v>
      </c>
      <c r="E1518" s="197" t="s">
        <v>29</v>
      </c>
      <c r="F1518" s="197" t="s">
        <v>413</v>
      </c>
      <c r="H1518" t="str">
        <f t="shared" si="24"/>
        <v>1978MistoAbsolutoPCD KATA</v>
      </c>
    </row>
    <row r="1519" spans="1:8" ht="15.75" thickBot="1" x14ac:dyDescent="0.3">
      <c r="A1519" s="273" t="s">
        <v>468</v>
      </c>
      <c r="B1519" s="189" t="s">
        <v>411</v>
      </c>
      <c r="C1519" s="190">
        <v>1979</v>
      </c>
      <c r="D1519" s="190" t="s">
        <v>412</v>
      </c>
      <c r="E1519" s="197" t="s">
        <v>29</v>
      </c>
      <c r="F1519" s="197" t="s">
        <v>413</v>
      </c>
      <c r="H1519" t="str">
        <f t="shared" si="24"/>
        <v>1979MistoAbsolutoPCD KATA</v>
      </c>
    </row>
    <row r="1520" spans="1:8" ht="15.75" thickBot="1" x14ac:dyDescent="0.3">
      <c r="A1520" s="273" t="s">
        <v>469</v>
      </c>
      <c r="B1520" s="189" t="s">
        <v>411</v>
      </c>
      <c r="C1520" s="190">
        <v>1980</v>
      </c>
      <c r="D1520" s="190" t="s">
        <v>412</v>
      </c>
      <c r="E1520" s="197" t="s">
        <v>29</v>
      </c>
      <c r="F1520" s="197" t="s">
        <v>413</v>
      </c>
      <c r="H1520" t="str">
        <f t="shared" si="24"/>
        <v>1980MistoAbsolutoPCD KATA</v>
      </c>
    </row>
    <row r="1521" spans="1:8" ht="15.75" thickBot="1" x14ac:dyDescent="0.3">
      <c r="A1521" s="273" t="s">
        <v>470</v>
      </c>
      <c r="B1521" s="189" t="s">
        <v>411</v>
      </c>
      <c r="C1521" s="190">
        <v>1981</v>
      </c>
      <c r="D1521" s="190" t="s">
        <v>412</v>
      </c>
      <c r="E1521" s="197" t="s">
        <v>29</v>
      </c>
      <c r="F1521" s="197" t="s">
        <v>413</v>
      </c>
      <c r="H1521" t="str">
        <f t="shared" si="24"/>
        <v>1981MistoAbsolutoPCD KATA</v>
      </c>
    </row>
    <row r="1522" spans="1:8" ht="15.75" thickBot="1" x14ac:dyDescent="0.3">
      <c r="A1522" s="273" t="s">
        <v>471</v>
      </c>
      <c r="B1522" s="189" t="s">
        <v>411</v>
      </c>
      <c r="C1522" s="190">
        <v>1982</v>
      </c>
      <c r="D1522" s="190" t="s">
        <v>412</v>
      </c>
      <c r="E1522" s="197" t="s">
        <v>29</v>
      </c>
      <c r="F1522" s="197" t="s">
        <v>413</v>
      </c>
      <c r="H1522" t="str">
        <f t="shared" si="24"/>
        <v>1982MistoAbsolutoPCD KATA</v>
      </c>
    </row>
    <row r="1523" spans="1:8" ht="15.75" thickBot="1" x14ac:dyDescent="0.3">
      <c r="A1523" s="273" t="s">
        <v>472</v>
      </c>
      <c r="B1523" s="189" t="s">
        <v>411</v>
      </c>
      <c r="C1523" s="190">
        <v>1983</v>
      </c>
      <c r="D1523" s="190" t="s">
        <v>412</v>
      </c>
      <c r="E1523" s="197" t="s">
        <v>29</v>
      </c>
      <c r="F1523" s="197" t="s">
        <v>413</v>
      </c>
      <c r="H1523" t="str">
        <f t="shared" si="24"/>
        <v>1983MistoAbsolutoPCD KATA</v>
      </c>
    </row>
    <row r="1524" spans="1:8" ht="15.75" thickBot="1" x14ac:dyDescent="0.3">
      <c r="A1524" s="273" t="s">
        <v>473</v>
      </c>
      <c r="B1524" s="189" t="s">
        <v>411</v>
      </c>
      <c r="C1524" s="190">
        <v>1984</v>
      </c>
      <c r="D1524" s="190" t="s">
        <v>412</v>
      </c>
      <c r="E1524" s="197" t="s">
        <v>29</v>
      </c>
      <c r="F1524" s="197" t="s">
        <v>413</v>
      </c>
      <c r="H1524" t="str">
        <f t="shared" si="24"/>
        <v>1984MistoAbsolutoPCD KATA</v>
      </c>
    </row>
    <row r="1525" spans="1:8" ht="15.75" thickBot="1" x14ac:dyDescent="0.3">
      <c r="A1525" s="273" t="s">
        <v>474</v>
      </c>
      <c r="B1525" s="189" t="s">
        <v>411</v>
      </c>
      <c r="C1525" s="190">
        <v>1985</v>
      </c>
      <c r="D1525" s="190" t="s">
        <v>412</v>
      </c>
      <c r="E1525" s="197" t="s">
        <v>29</v>
      </c>
      <c r="F1525" s="197" t="s">
        <v>413</v>
      </c>
      <c r="H1525" t="str">
        <f t="shared" si="24"/>
        <v>1985MistoAbsolutoPCD KATA</v>
      </c>
    </row>
    <row r="1526" spans="1:8" ht="15.75" thickBot="1" x14ac:dyDescent="0.3">
      <c r="A1526" s="273" t="s">
        <v>475</v>
      </c>
      <c r="B1526" s="189" t="s">
        <v>411</v>
      </c>
      <c r="C1526" s="190">
        <v>1986</v>
      </c>
      <c r="D1526" s="190" t="s">
        <v>412</v>
      </c>
      <c r="E1526" s="197" t="s">
        <v>29</v>
      </c>
      <c r="F1526" s="197" t="s">
        <v>413</v>
      </c>
      <c r="H1526" t="str">
        <f t="shared" si="24"/>
        <v>1986MistoAbsolutoPCD KATA</v>
      </c>
    </row>
    <row r="1527" spans="1:8" ht="15.75" thickBot="1" x14ac:dyDescent="0.3">
      <c r="A1527" s="273" t="s">
        <v>476</v>
      </c>
      <c r="B1527" s="189" t="s">
        <v>411</v>
      </c>
      <c r="C1527" s="190">
        <v>1987</v>
      </c>
      <c r="D1527" s="190" t="s">
        <v>412</v>
      </c>
      <c r="E1527" s="197" t="s">
        <v>29</v>
      </c>
      <c r="F1527" s="197" t="s">
        <v>413</v>
      </c>
      <c r="H1527" t="str">
        <f t="shared" si="24"/>
        <v>1987MistoAbsolutoPCD KATA</v>
      </c>
    </row>
    <row r="1528" spans="1:8" ht="15.75" thickBot="1" x14ac:dyDescent="0.3">
      <c r="A1528" s="273" t="s">
        <v>477</v>
      </c>
      <c r="B1528" s="189" t="s">
        <v>411</v>
      </c>
      <c r="C1528" s="190">
        <v>1988</v>
      </c>
      <c r="D1528" s="190" t="s">
        <v>412</v>
      </c>
      <c r="E1528" s="197" t="s">
        <v>29</v>
      </c>
      <c r="F1528" s="197" t="s">
        <v>413</v>
      </c>
      <c r="H1528" t="str">
        <f t="shared" si="24"/>
        <v>1988MistoAbsolutoPCD KATA</v>
      </c>
    </row>
    <row r="1529" spans="1:8" ht="15.75" thickBot="1" x14ac:dyDescent="0.3">
      <c r="A1529" s="273" t="s">
        <v>478</v>
      </c>
      <c r="B1529" s="189" t="s">
        <v>411</v>
      </c>
      <c r="C1529" s="190">
        <v>1989</v>
      </c>
      <c r="D1529" s="190" t="s">
        <v>412</v>
      </c>
      <c r="E1529" s="197" t="s">
        <v>29</v>
      </c>
      <c r="F1529" s="197" t="s">
        <v>413</v>
      </c>
      <c r="H1529" t="str">
        <f t="shared" si="24"/>
        <v>1989MistoAbsolutoPCD KATA</v>
      </c>
    </row>
    <row r="1530" spans="1:8" ht="15.75" thickBot="1" x14ac:dyDescent="0.3">
      <c r="A1530" s="273" t="s">
        <v>479</v>
      </c>
      <c r="B1530" s="189" t="s">
        <v>411</v>
      </c>
      <c r="C1530" s="190">
        <v>1990</v>
      </c>
      <c r="D1530" s="190" t="s">
        <v>412</v>
      </c>
      <c r="E1530" s="197" t="s">
        <v>29</v>
      </c>
      <c r="F1530" s="197" t="s">
        <v>413</v>
      </c>
      <c r="H1530" t="str">
        <f t="shared" si="24"/>
        <v>1990MistoAbsolutoPCD KATA</v>
      </c>
    </row>
    <row r="1531" spans="1:8" ht="15.75" thickBot="1" x14ac:dyDescent="0.3">
      <c r="A1531" s="273" t="s">
        <v>480</v>
      </c>
      <c r="B1531" s="189" t="s">
        <v>411</v>
      </c>
      <c r="C1531" s="190">
        <v>1991</v>
      </c>
      <c r="D1531" s="190" t="s">
        <v>412</v>
      </c>
      <c r="E1531" s="197" t="s">
        <v>29</v>
      </c>
      <c r="F1531" s="197" t="s">
        <v>413</v>
      </c>
      <c r="H1531" t="str">
        <f t="shared" si="24"/>
        <v>1991MistoAbsolutoPCD KATA</v>
      </c>
    </row>
    <row r="1532" spans="1:8" ht="15.75" thickBot="1" x14ac:dyDescent="0.3">
      <c r="A1532" s="273" t="s">
        <v>481</v>
      </c>
      <c r="B1532" s="189" t="s">
        <v>411</v>
      </c>
      <c r="C1532" s="190">
        <v>1992</v>
      </c>
      <c r="D1532" s="190" t="s">
        <v>412</v>
      </c>
      <c r="E1532" s="197" t="s">
        <v>29</v>
      </c>
      <c r="F1532" s="197" t="s">
        <v>413</v>
      </c>
      <c r="H1532" t="str">
        <f t="shared" si="24"/>
        <v>1992MistoAbsolutoPCD KATA</v>
      </c>
    </row>
    <row r="1533" spans="1:8" ht="15.75" thickBot="1" x14ac:dyDescent="0.3">
      <c r="A1533" s="273" t="s">
        <v>482</v>
      </c>
      <c r="B1533" s="189" t="s">
        <v>411</v>
      </c>
      <c r="C1533" s="190">
        <v>1993</v>
      </c>
      <c r="D1533" s="190" t="s">
        <v>412</v>
      </c>
      <c r="E1533" s="197" t="s">
        <v>29</v>
      </c>
      <c r="F1533" s="197" t="s">
        <v>413</v>
      </c>
      <c r="H1533" t="str">
        <f t="shared" si="24"/>
        <v>1993MistoAbsolutoPCD KATA</v>
      </c>
    </row>
    <row r="1534" spans="1:8" ht="15.75" thickBot="1" x14ac:dyDescent="0.3">
      <c r="A1534" s="273" t="s">
        <v>483</v>
      </c>
      <c r="B1534" s="189" t="s">
        <v>411</v>
      </c>
      <c r="C1534" s="190">
        <v>1994</v>
      </c>
      <c r="D1534" s="190" t="s">
        <v>412</v>
      </c>
      <c r="E1534" s="197" t="s">
        <v>29</v>
      </c>
      <c r="F1534" s="197" t="s">
        <v>413</v>
      </c>
      <c r="H1534" t="str">
        <f t="shared" si="24"/>
        <v>1994MistoAbsolutoPCD KATA</v>
      </c>
    </row>
    <row r="1535" spans="1:8" ht="15.75" thickBot="1" x14ac:dyDescent="0.3">
      <c r="A1535" s="273" t="s">
        <v>484</v>
      </c>
      <c r="B1535" s="189" t="s">
        <v>411</v>
      </c>
      <c r="C1535" s="190">
        <v>1995</v>
      </c>
      <c r="D1535" s="190" t="s">
        <v>412</v>
      </c>
      <c r="E1535" s="197" t="s">
        <v>29</v>
      </c>
      <c r="F1535" s="197" t="s">
        <v>413</v>
      </c>
      <c r="H1535" t="str">
        <f t="shared" si="24"/>
        <v>1995MistoAbsolutoPCD KATA</v>
      </c>
    </row>
    <row r="1536" spans="1:8" ht="15.75" thickBot="1" x14ac:dyDescent="0.3">
      <c r="A1536" s="273" t="s">
        <v>485</v>
      </c>
      <c r="B1536" s="189" t="s">
        <v>411</v>
      </c>
      <c r="C1536" s="190">
        <v>1996</v>
      </c>
      <c r="D1536" s="190" t="s">
        <v>412</v>
      </c>
      <c r="E1536" s="197" t="s">
        <v>29</v>
      </c>
      <c r="F1536" s="197" t="s">
        <v>413</v>
      </c>
      <c r="H1536" t="str">
        <f t="shared" si="24"/>
        <v>1996MistoAbsolutoPCD KATA</v>
      </c>
    </row>
    <row r="1537" spans="1:8" ht="15.75" thickBot="1" x14ac:dyDescent="0.3">
      <c r="A1537" s="273" t="s">
        <v>486</v>
      </c>
      <c r="B1537" s="189" t="s">
        <v>411</v>
      </c>
      <c r="C1537" s="190">
        <v>1997</v>
      </c>
      <c r="D1537" s="190" t="s">
        <v>412</v>
      </c>
      <c r="E1537" s="197" t="s">
        <v>29</v>
      </c>
      <c r="F1537" s="197" t="s">
        <v>413</v>
      </c>
      <c r="H1537" t="str">
        <f t="shared" si="24"/>
        <v>1997MistoAbsolutoPCD KATA</v>
      </c>
    </row>
    <row r="1538" spans="1:8" ht="15.75" thickBot="1" x14ac:dyDescent="0.3">
      <c r="A1538" s="273" t="s">
        <v>487</v>
      </c>
      <c r="B1538" s="189" t="s">
        <v>411</v>
      </c>
      <c r="C1538" s="190">
        <v>1998</v>
      </c>
      <c r="D1538" s="190" t="s">
        <v>412</v>
      </c>
      <c r="E1538" s="197" t="s">
        <v>29</v>
      </c>
      <c r="F1538" s="197" t="s">
        <v>413</v>
      </c>
      <c r="H1538" t="str">
        <f t="shared" si="24"/>
        <v>1998MistoAbsolutoPCD KATA</v>
      </c>
    </row>
    <row r="1539" spans="1:8" ht="15.75" thickBot="1" x14ac:dyDescent="0.3">
      <c r="A1539" s="273" t="s">
        <v>488</v>
      </c>
      <c r="B1539" s="189" t="s">
        <v>411</v>
      </c>
      <c r="C1539" s="190">
        <v>1999</v>
      </c>
      <c r="D1539" s="190" t="s">
        <v>412</v>
      </c>
      <c r="E1539" s="197" t="s">
        <v>29</v>
      </c>
      <c r="F1539" s="197" t="s">
        <v>413</v>
      </c>
      <c r="H1539" t="str">
        <f t="shared" si="24"/>
        <v>1999MistoAbsolutoPCD KATA</v>
      </c>
    </row>
    <row r="1540" spans="1:8" ht="15.75" thickBot="1" x14ac:dyDescent="0.3">
      <c r="A1540" s="273" t="s">
        <v>489</v>
      </c>
      <c r="B1540" s="189" t="s">
        <v>411</v>
      </c>
      <c r="C1540" s="190">
        <v>2000</v>
      </c>
      <c r="D1540" s="190" t="s">
        <v>412</v>
      </c>
      <c r="E1540" s="197" t="s">
        <v>29</v>
      </c>
      <c r="F1540" s="197" t="s">
        <v>413</v>
      </c>
      <c r="H1540" t="str">
        <f t="shared" si="24"/>
        <v>2000MistoAbsolutoPCD KATA</v>
      </c>
    </row>
    <row r="1541" spans="1:8" ht="15.75" thickBot="1" x14ac:dyDescent="0.3">
      <c r="A1541" s="273" t="s">
        <v>490</v>
      </c>
      <c r="B1541" s="189" t="s">
        <v>411</v>
      </c>
      <c r="C1541" s="190">
        <v>2001</v>
      </c>
      <c r="D1541" s="190" t="s">
        <v>412</v>
      </c>
      <c r="E1541" s="197" t="s">
        <v>29</v>
      </c>
      <c r="F1541" s="197" t="s">
        <v>413</v>
      </c>
      <c r="H1541" t="str">
        <f t="shared" si="24"/>
        <v>2001MistoAbsolutoPCD KATA</v>
      </c>
    </row>
    <row r="1542" spans="1:8" ht="15.75" thickBot="1" x14ac:dyDescent="0.3">
      <c r="A1542" s="273" t="s">
        <v>491</v>
      </c>
      <c r="B1542" s="189" t="s">
        <v>411</v>
      </c>
      <c r="C1542" s="190">
        <v>2002</v>
      </c>
      <c r="D1542" s="190" t="s">
        <v>412</v>
      </c>
      <c r="E1542" s="197" t="s">
        <v>29</v>
      </c>
      <c r="F1542" s="197" t="s">
        <v>413</v>
      </c>
      <c r="H1542" t="str">
        <f t="shared" si="24"/>
        <v>2002MistoAbsolutoPCD KATA</v>
      </c>
    </row>
    <row r="1543" spans="1:8" ht="15.75" thickBot="1" x14ac:dyDescent="0.3">
      <c r="A1543" s="273" t="s">
        <v>492</v>
      </c>
      <c r="B1543" s="189" t="s">
        <v>411</v>
      </c>
      <c r="C1543" s="190">
        <v>2003</v>
      </c>
      <c r="D1543" s="190" t="s">
        <v>412</v>
      </c>
      <c r="E1543" s="197" t="s">
        <v>29</v>
      </c>
      <c r="F1543" s="197" t="s">
        <v>413</v>
      </c>
      <c r="H1543" t="str">
        <f t="shared" si="24"/>
        <v>2003MistoAbsolutoPCD KATA</v>
      </c>
    </row>
    <row r="1544" spans="1:8" ht="15.75" thickBot="1" x14ac:dyDescent="0.3">
      <c r="A1544" s="273" t="s">
        <v>493</v>
      </c>
      <c r="B1544" s="189" t="s">
        <v>411</v>
      </c>
      <c r="C1544" s="190">
        <v>2004</v>
      </c>
      <c r="D1544" s="190" t="s">
        <v>412</v>
      </c>
      <c r="E1544" s="197" t="s">
        <v>29</v>
      </c>
      <c r="F1544" s="197" t="s">
        <v>413</v>
      </c>
      <c r="H1544" t="str">
        <f t="shared" si="24"/>
        <v>2004MistoAbsolutoPCD KATA</v>
      </c>
    </row>
    <row r="1545" spans="1:8" ht="15.75" thickBot="1" x14ac:dyDescent="0.3">
      <c r="A1545" s="273" t="s">
        <v>494</v>
      </c>
      <c r="B1545" s="189" t="s">
        <v>411</v>
      </c>
      <c r="C1545" s="190">
        <v>2005</v>
      </c>
      <c r="D1545" s="190" t="s">
        <v>412</v>
      </c>
      <c r="E1545" s="197" t="s">
        <v>29</v>
      </c>
      <c r="F1545" s="197" t="s">
        <v>413</v>
      </c>
      <c r="H1545" t="str">
        <f t="shared" si="24"/>
        <v>2005MistoAbsolutoPCD KATA</v>
      </c>
    </row>
    <row r="1546" spans="1:8" ht="15.75" thickBot="1" x14ac:dyDescent="0.3">
      <c r="A1546" s="273" t="s">
        <v>495</v>
      </c>
      <c r="B1546" s="189" t="s">
        <v>411</v>
      </c>
      <c r="C1546" s="190">
        <v>2006</v>
      </c>
      <c r="D1546" s="190" t="s">
        <v>412</v>
      </c>
      <c r="E1546" s="197" t="s">
        <v>29</v>
      </c>
      <c r="F1546" s="197" t="s">
        <v>413</v>
      </c>
      <c r="H1546" t="str">
        <f t="shared" si="24"/>
        <v>2006MistoAbsolutoPCD KATA</v>
      </c>
    </row>
    <row r="1547" spans="1:8" ht="15.75" thickBot="1" x14ac:dyDescent="0.3">
      <c r="A1547" s="273" t="s">
        <v>496</v>
      </c>
      <c r="B1547" s="189" t="s">
        <v>411</v>
      </c>
      <c r="C1547" s="190">
        <v>2007</v>
      </c>
      <c r="D1547" s="190" t="s">
        <v>412</v>
      </c>
      <c r="E1547" s="197" t="s">
        <v>29</v>
      </c>
      <c r="F1547" s="197" t="s">
        <v>413</v>
      </c>
      <c r="H1547" t="str">
        <f t="shared" si="24"/>
        <v>2007MistoAbsolutoPCD KATA</v>
      </c>
    </row>
    <row r="1548" spans="1:8" ht="15.75" thickBot="1" x14ac:dyDescent="0.3">
      <c r="A1548" s="273" t="s">
        <v>497</v>
      </c>
      <c r="B1548" s="189" t="s">
        <v>411</v>
      </c>
      <c r="C1548" s="190">
        <v>2008</v>
      </c>
      <c r="D1548" s="190" t="s">
        <v>412</v>
      </c>
      <c r="E1548" s="197" t="s">
        <v>29</v>
      </c>
      <c r="F1548" s="197" t="s">
        <v>413</v>
      </c>
      <c r="H1548" t="str">
        <f t="shared" si="24"/>
        <v>2008MistoAbsolutoPCD KATA</v>
      </c>
    </row>
    <row r="1549" spans="1:8" ht="15.75" thickBot="1" x14ac:dyDescent="0.3">
      <c r="A1549" s="273" t="s">
        <v>498</v>
      </c>
      <c r="B1549" s="189" t="s">
        <v>411</v>
      </c>
      <c r="C1549" s="190">
        <v>2009</v>
      </c>
      <c r="D1549" s="190" t="s">
        <v>412</v>
      </c>
      <c r="E1549" s="197" t="s">
        <v>29</v>
      </c>
      <c r="F1549" s="197" t="s">
        <v>413</v>
      </c>
      <c r="H1549" t="str">
        <f t="shared" si="24"/>
        <v>2009MistoAbsolutoPCD KATA</v>
      </c>
    </row>
    <row r="1550" spans="1:8" ht="15.75" thickBot="1" x14ac:dyDescent="0.3">
      <c r="A1550" s="273" t="s">
        <v>499</v>
      </c>
      <c r="B1550" s="189" t="s">
        <v>411</v>
      </c>
      <c r="C1550" s="190">
        <v>2010</v>
      </c>
      <c r="D1550" s="190" t="s">
        <v>412</v>
      </c>
      <c r="E1550" s="197" t="s">
        <v>29</v>
      </c>
      <c r="F1550" s="197" t="s">
        <v>413</v>
      </c>
      <c r="H1550" t="str">
        <f t="shared" si="24"/>
        <v>2010MistoAbsolutoPCD KATA</v>
      </c>
    </row>
    <row r="1551" spans="1:8" ht="15.75" thickBot="1" x14ac:dyDescent="0.3">
      <c r="A1551" s="273" t="s">
        <v>500</v>
      </c>
      <c r="B1551" s="189" t="s">
        <v>411</v>
      </c>
      <c r="C1551" s="190">
        <v>2011</v>
      </c>
      <c r="D1551" s="190" t="s">
        <v>412</v>
      </c>
      <c r="E1551" s="197" t="s">
        <v>29</v>
      </c>
      <c r="F1551" s="197" t="s">
        <v>413</v>
      </c>
      <c r="H1551" t="str">
        <f t="shared" si="24"/>
        <v>2011MistoAbsolutoPCD KATA</v>
      </c>
    </row>
    <row r="1552" spans="1:8" ht="15.75" thickBot="1" x14ac:dyDescent="0.3">
      <c r="A1552" s="273" t="s">
        <v>501</v>
      </c>
      <c r="B1552" s="189" t="s">
        <v>411</v>
      </c>
      <c r="C1552" s="190">
        <v>2012</v>
      </c>
      <c r="D1552" s="190" t="s">
        <v>412</v>
      </c>
      <c r="E1552" s="197" t="s">
        <v>29</v>
      </c>
      <c r="F1552" s="197" t="s">
        <v>413</v>
      </c>
      <c r="H1552" t="str">
        <f t="shared" si="24"/>
        <v>2012MistoAbsolutoPCD KATA</v>
      </c>
    </row>
    <row r="1553" spans="1:8" ht="15.75" thickBot="1" x14ac:dyDescent="0.3">
      <c r="A1553" s="273" t="s">
        <v>502</v>
      </c>
      <c r="B1553" s="189" t="s">
        <v>411</v>
      </c>
      <c r="C1553" s="190">
        <v>2013</v>
      </c>
      <c r="D1553" s="190" t="s">
        <v>412</v>
      </c>
      <c r="E1553" s="197" t="s">
        <v>29</v>
      </c>
      <c r="F1553" s="197" t="s">
        <v>413</v>
      </c>
      <c r="H1553" t="str">
        <f t="shared" si="24"/>
        <v>2013MistoAbsolutoPCD KATA</v>
      </c>
    </row>
    <row r="1554" spans="1:8" ht="15.75" thickBot="1" x14ac:dyDescent="0.3">
      <c r="A1554" s="273" t="s">
        <v>503</v>
      </c>
      <c r="B1554" s="189" t="s">
        <v>411</v>
      </c>
      <c r="C1554" s="190">
        <v>2014</v>
      </c>
      <c r="D1554" s="190" t="s">
        <v>412</v>
      </c>
      <c r="E1554" s="197" t="s">
        <v>29</v>
      </c>
      <c r="F1554" s="197" t="s">
        <v>413</v>
      </c>
      <c r="H1554" t="str">
        <f t="shared" si="24"/>
        <v>2014MistoAbsolutoPCD KATA</v>
      </c>
    </row>
    <row r="1555" spans="1:8" ht="15.75" thickBot="1" x14ac:dyDescent="0.3">
      <c r="A1555" s="273" t="s">
        <v>504</v>
      </c>
      <c r="B1555" s="189" t="s">
        <v>411</v>
      </c>
      <c r="C1555" s="190">
        <v>2015</v>
      </c>
      <c r="D1555" s="190" t="s">
        <v>412</v>
      </c>
      <c r="E1555" s="197" t="s">
        <v>29</v>
      </c>
      <c r="F1555" s="197" t="s">
        <v>413</v>
      </c>
      <c r="H1555" t="str">
        <f t="shared" si="24"/>
        <v>2015MistoAbsolutoPCD KATA</v>
      </c>
    </row>
    <row r="1556" spans="1:8" ht="15.75" thickBot="1" x14ac:dyDescent="0.3">
      <c r="A1556" s="273" t="s">
        <v>505</v>
      </c>
      <c r="B1556" s="189" t="s">
        <v>411</v>
      </c>
      <c r="C1556" s="190">
        <v>2016</v>
      </c>
      <c r="D1556" s="190" t="s">
        <v>412</v>
      </c>
      <c r="E1556" s="197" t="s">
        <v>29</v>
      </c>
      <c r="F1556" s="197" t="s">
        <v>413</v>
      </c>
      <c r="H1556" t="str">
        <f t="shared" ref="H1556:H1619" si="25">_xlfn.CONCAT(C1556:F1556)</f>
        <v>2016MistoAbsolutoPCD KATA</v>
      </c>
    </row>
    <row r="1557" spans="1:8" ht="15.75" thickBot="1" x14ac:dyDescent="0.3">
      <c r="A1557" s="273" t="s">
        <v>506</v>
      </c>
      <c r="B1557" s="189" t="s">
        <v>411</v>
      </c>
      <c r="C1557" s="190">
        <v>2017</v>
      </c>
      <c r="D1557" s="190" t="s">
        <v>412</v>
      </c>
      <c r="E1557" s="197" t="s">
        <v>29</v>
      </c>
      <c r="F1557" s="197" t="s">
        <v>413</v>
      </c>
      <c r="H1557" t="str">
        <f t="shared" si="25"/>
        <v>2017MistoAbsolutoPCD KATA</v>
      </c>
    </row>
    <row r="1558" spans="1:8" ht="15.75" thickBot="1" x14ac:dyDescent="0.3">
      <c r="A1558" s="273" t="s">
        <v>507</v>
      </c>
      <c r="B1558" s="189" t="s">
        <v>411</v>
      </c>
      <c r="C1558" s="190">
        <v>2018</v>
      </c>
      <c r="D1558" s="190" t="s">
        <v>412</v>
      </c>
      <c r="E1558" s="197" t="s">
        <v>29</v>
      </c>
      <c r="F1558" s="197" t="s">
        <v>413</v>
      </c>
      <c r="H1558" t="str">
        <f t="shared" si="25"/>
        <v>2018MistoAbsolutoPCD KATA</v>
      </c>
    </row>
    <row r="1559" spans="1:8" ht="15.75" thickBot="1" x14ac:dyDescent="0.3">
      <c r="A1559" s="273" t="s">
        <v>508</v>
      </c>
      <c r="B1559" s="189" t="s">
        <v>411</v>
      </c>
      <c r="C1559" s="190">
        <v>2019</v>
      </c>
      <c r="D1559" s="190" t="s">
        <v>412</v>
      </c>
      <c r="E1559" s="197" t="s">
        <v>29</v>
      </c>
      <c r="F1559" s="197" t="s">
        <v>413</v>
      </c>
      <c r="H1559" t="str">
        <f t="shared" si="25"/>
        <v>2019MistoAbsolutoPCD KATA</v>
      </c>
    </row>
    <row r="1560" spans="1:8" ht="15.75" thickBot="1" x14ac:dyDescent="0.3">
      <c r="A1560" s="273" t="s">
        <v>1396</v>
      </c>
      <c r="B1560" s="189" t="s">
        <v>411</v>
      </c>
      <c r="C1560" s="190">
        <v>2020</v>
      </c>
      <c r="D1560" s="190" t="s">
        <v>412</v>
      </c>
      <c r="E1560" s="197" t="s">
        <v>29</v>
      </c>
      <c r="F1560" s="197" t="s">
        <v>413</v>
      </c>
      <c r="H1560" t="str">
        <f t="shared" si="25"/>
        <v>2020MistoAbsolutoPCD KATA</v>
      </c>
    </row>
    <row r="1561" spans="1:8" ht="15.75" thickBot="1" x14ac:dyDescent="0.3">
      <c r="A1561" s="273" t="s">
        <v>1397</v>
      </c>
      <c r="B1561" s="189" t="s">
        <v>411</v>
      </c>
      <c r="C1561" s="190">
        <v>2021</v>
      </c>
      <c r="D1561" s="190" t="s">
        <v>412</v>
      </c>
      <c r="E1561" s="197" t="s">
        <v>29</v>
      </c>
      <c r="F1561" s="197" t="s">
        <v>413</v>
      </c>
      <c r="H1561" t="str">
        <f t="shared" si="25"/>
        <v>2021MistoAbsolutoPCD KATA</v>
      </c>
    </row>
    <row r="1562" spans="1:8" ht="15.75" thickBot="1" x14ac:dyDescent="0.3">
      <c r="A1562" s="273" t="s">
        <v>1398</v>
      </c>
      <c r="B1562" s="189" t="s">
        <v>411</v>
      </c>
      <c r="C1562" s="190">
        <v>2022</v>
      </c>
      <c r="D1562" s="190" t="s">
        <v>412</v>
      </c>
      <c r="E1562" s="197" t="s">
        <v>29</v>
      </c>
      <c r="F1562" s="197" t="s">
        <v>413</v>
      </c>
      <c r="H1562" t="str">
        <f t="shared" si="25"/>
        <v>2022MistoAbsolutoPCD KATA</v>
      </c>
    </row>
    <row r="1563" spans="1:8" ht="15.75" thickBot="1" x14ac:dyDescent="0.3">
      <c r="A1563" s="273" t="s">
        <v>1399</v>
      </c>
      <c r="B1563" s="189" t="s">
        <v>411</v>
      </c>
      <c r="C1563" s="190">
        <v>2023</v>
      </c>
      <c r="D1563" s="190" t="s">
        <v>412</v>
      </c>
      <c r="E1563" s="197" t="s">
        <v>29</v>
      </c>
      <c r="F1563" s="197" t="s">
        <v>413</v>
      </c>
      <c r="H1563" t="str">
        <f t="shared" si="25"/>
        <v>2023MistoAbsolutoPCD KATA</v>
      </c>
    </row>
    <row r="1564" spans="1:8" ht="15.75" thickBot="1" x14ac:dyDescent="0.3">
      <c r="A1564" s="273" t="s">
        <v>2581</v>
      </c>
      <c r="B1564" s="189" t="s">
        <v>411</v>
      </c>
      <c r="C1564" s="190">
        <v>2024</v>
      </c>
      <c r="D1564" s="190" t="s">
        <v>412</v>
      </c>
      <c r="E1564" s="197" t="s">
        <v>29</v>
      </c>
      <c r="F1564" s="197" t="s">
        <v>413</v>
      </c>
      <c r="H1564" t="str">
        <f t="shared" si="25"/>
        <v>2024MistoAbsolutoPCD KATA</v>
      </c>
    </row>
    <row r="1565" spans="1:8" ht="15.75" thickBot="1" x14ac:dyDescent="0.3">
      <c r="A1565" s="273" t="s">
        <v>2582</v>
      </c>
      <c r="B1565" s="189" t="s">
        <v>411</v>
      </c>
      <c r="C1565" s="190">
        <v>2025</v>
      </c>
      <c r="D1565" s="190" t="s">
        <v>412</v>
      </c>
      <c r="E1565" s="197" t="s">
        <v>29</v>
      </c>
      <c r="F1565" s="197" t="s">
        <v>413</v>
      </c>
      <c r="H1565" t="str">
        <f t="shared" si="25"/>
        <v>2025MistoAbsolutoPCD KATA</v>
      </c>
    </row>
    <row r="1566" spans="1:8" ht="15.75" thickBot="1" x14ac:dyDescent="0.3">
      <c r="A1566" s="273" t="s">
        <v>2617</v>
      </c>
      <c r="B1566" s="189" t="s">
        <v>411</v>
      </c>
      <c r="C1566" s="190">
        <v>2026</v>
      </c>
      <c r="D1566" s="190" t="s">
        <v>412</v>
      </c>
      <c r="E1566" s="197" t="s">
        <v>29</v>
      </c>
      <c r="F1566" s="197" t="s">
        <v>413</v>
      </c>
      <c r="H1566" t="str">
        <f t="shared" si="25"/>
        <v>2026MistoAbsolutoPCD KATA</v>
      </c>
    </row>
    <row r="1567" spans="1:8" ht="15.75" thickBot="1" x14ac:dyDescent="0.3">
      <c r="A1567" s="273" t="s">
        <v>512</v>
      </c>
      <c r="B1567" s="199" t="s">
        <v>509</v>
      </c>
      <c r="C1567" s="200">
        <v>1926</v>
      </c>
      <c r="D1567" s="200" t="s">
        <v>412</v>
      </c>
      <c r="E1567" s="201" t="s">
        <v>29</v>
      </c>
      <c r="F1567" s="201" t="s">
        <v>510</v>
      </c>
      <c r="H1567" t="str">
        <f t="shared" si="25"/>
        <v>1926MistoAbsolutoPCD KOBUDO</v>
      </c>
    </row>
    <row r="1568" spans="1:8" ht="15.75" thickBot="1" x14ac:dyDescent="0.3">
      <c r="A1568" s="273" t="s">
        <v>513</v>
      </c>
      <c r="B1568" s="199" t="s">
        <v>509</v>
      </c>
      <c r="C1568" s="200">
        <v>1927</v>
      </c>
      <c r="D1568" s="200" t="s">
        <v>412</v>
      </c>
      <c r="E1568" s="201" t="s">
        <v>29</v>
      </c>
      <c r="F1568" s="201" t="s">
        <v>510</v>
      </c>
      <c r="H1568" t="str">
        <f t="shared" si="25"/>
        <v>1927MistoAbsolutoPCD KOBUDO</v>
      </c>
    </row>
    <row r="1569" spans="1:8" ht="15.75" thickBot="1" x14ac:dyDescent="0.3">
      <c r="A1569" s="273" t="s">
        <v>514</v>
      </c>
      <c r="B1569" s="199" t="s">
        <v>509</v>
      </c>
      <c r="C1569" s="200">
        <v>1928</v>
      </c>
      <c r="D1569" s="200" t="s">
        <v>412</v>
      </c>
      <c r="E1569" s="201" t="s">
        <v>29</v>
      </c>
      <c r="F1569" s="201" t="s">
        <v>510</v>
      </c>
      <c r="H1569" t="str">
        <f t="shared" si="25"/>
        <v>1928MistoAbsolutoPCD KOBUDO</v>
      </c>
    </row>
    <row r="1570" spans="1:8" ht="15.75" thickBot="1" x14ac:dyDescent="0.3">
      <c r="A1570" s="273" t="s">
        <v>515</v>
      </c>
      <c r="B1570" s="199" t="s">
        <v>509</v>
      </c>
      <c r="C1570" s="200">
        <v>1929</v>
      </c>
      <c r="D1570" s="200" t="s">
        <v>412</v>
      </c>
      <c r="E1570" s="201" t="s">
        <v>29</v>
      </c>
      <c r="F1570" s="201" t="s">
        <v>510</v>
      </c>
      <c r="H1570" t="str">
        <f t="shared" si="25"/>
        <v>1929MistoAbsolutoPCD KOBUDO</v>
      </c>
    </row>
    <row r="1571" spans="1:8" ht="15.75" thickBot="1" x14ac:dyDescent="0.3">
      <c r="A1571" s="273" t="s">
        <v>516</v>
      </c>
      <c r="B1571" s="199" t="s">
        <v>509</v>
      </c>
      <c r="C1571" s="200">
        <v>1930</v>
      </c>
      <c r="D1571" s="200" t="s">
        <v>412</v>
      </c>
      <c r="E1571" s="201" t="s">
        <v>29</v>
      </c>
      <c r="F1571" s="201" t="s">
        <v>510</v>
      </c>
      <c r="H1571" t="str">
        <f t="shared" si="25"/>
        <v>1930MistoAbsolutoPCD KOBUDO</v>
      </c>
    </row>
    <row r="1572" spans="1:8" ht="15.75" thickBot="1" x14ac:dyDescent="0.3">
      <c r="A1572" s="273" t="s">
        <v>517</v>
      </c>
      <c r="B1572" s="199" t="s">
        <v>509</v>
      </c>
      <c r="C1572" s="200">
        <v>1931</v>
      </c>
      <c r="D1572" s="200" t="s">
        <v>412</v>
      </c>
      <c r="E1572" s="201" t="s">
        <v>29</v>
      </c>
      <c r="F1572" s="201" t="s">
        <v>510</v>
      </c>
      <c r="H1572" t="str">
        <f t="shared" si="25"/>
        <v>1931MistoAbsolutoPCD KOBUDO</v>
      </c>
    </row>
    <row r="1573" spans="1:8" ht="15.75" thickBot="1" x14ac:dyDescent="0.3">
      <c r="A1573" s="273" t="s">
        <v>518</v>
      </c>
      <c r="B1573" s="199" t="s">
        <v>509</v>
      </c>
      <c r="C1573" s="200">
        <v>1932</v>
      </c>
      <c r="D1573" s="200" t="s">
        <v>412</v>
      </c>
      <c r="E1573" s="201" t="s">
        <v>29</v>
      </c>
      <c r="F1573" s="201" t="s">
        <v>510</v>
      </c>
      <c r="H1573" t="str">
        <f t="shared" si="25"/>
        <v>1932MistoAbsolutoPCD KOBUDO</v>
      </c>
    </row>
    <row r="1574" spans="1:8" ht="15.75" thickBot="1" x14ac:dyDescent="0.3">
      <c r="A1574" s="273" t="s">
        <v>519</v>
      </c>
      <c r="B1574" s="199" t="s">
        <v>509</v>
      </c>
      <c r="C1574" s="200">
        <v>1933</v>
      </c>
      <c r="D1574" s="200" t="s">
        <v>412</v>
      </c>
      <c r="E1574" s="201" t="s">
        <v>29</v>
      </c>
      <c r="F1574" s="201" t="s">
        <v>510</v>
      </c>
      <c r="H1574" t="str">
        <f t="shared" si="25"/>
        <v>1933MistoAbsolutoPCD KOBUDO</v>
      </c>
    </row>
    <row r="1575" spans="1:8" ht="15.75" thickBot="1" x14ac:dyDescent="0.3">
      <c r="A1575" s="273" t="s">
        <v>520</v>
      </c>
      <c r="B1575" s="199" t="s">
        <v>509</v>
      </c>
      <c r="C1575" s="200">
        <v>1934</v>
      </c>
      <c r="D1575" s="200" t="s">
        <v>412</v>
      </c>
      <c r="E1575" s="201" t="s">
        <v>29</v>
      </c>
      <c r="F1575" s="201" t="s">
        <v>510</v>
      </c>
      <c r="H1575" t="str">
        <f t="shared" si="25"/>
        <v>1934MistoAbsolutoPCD KOBUDO</v>
      </c>
    </row>
    <row r="1576" spans="1:8" ht="15.75" thickBot="1" x14ac:dyDescent="0.3">
      <c r="A1576" s="273" t="s">
        <v>521</v>
      </c>
      <c r="B1576" s="199" t="s">
        <v>509</v>
      </c>
      <c r="C1576" s="200">
        <v>1935</v>
      </c>
      <c r="D1576" s="200" t="s">
        <v>412</v>
      </c>
      <c r="E1576" s="201" t="s">
        <v>29</v>
      </c>
      <c r="F1576" s="201" t="s">
        <v>510</v>
      </c>
      <c r="H1576" t="str">
        <f t="shared" si="25"/>
        <v>1935MistoAbsolutoPCD KOBUDO</v>
      </c>
    </row>
    <row r="1577" spans="1:8" ht="15.75" thickBot="1" x14ac:dyDescent="0.3">
      <c r="A1577" s="273" t="s">
        <v>522</v>
      </c>
      <c r="B1577" s="199" t="s">
        <v>509</v>
      </c>
      <c r="C1577" s="200">
        <v>1936</v>
      </c>
      <c r="D1577" s="200" t="s">
        <v>412</v>
      </c>
      <c r="E1577" s="201" t="s">
        <v>29</v>
      </c>
      <c r="F1577" s="201" t="s">
        <v>510</v>
      </c>
      <c r="H1577" t="str">
        <f t="shared" si="25"/>
        <v>1936MistoAbsolutoPCD KOBUDO</v>
      </c>
    </row>
    <row r="1578" spans="1:8" ht="15.75" thickBot="1" x14ac:dyDescent="0.3">
      <c r="A1578" s="273" t="s">
        <v>523</v>
      </c>
      <c r="B1578" s="199" t="s">
        <v>509</v>
      </c>
      <c r="C1578" s="200">
        <v>1937</v>
      </c>
      <c r="D1578" s="200" t="s">
        <v>412</v>
      </c>
      <c r="E1578" s="201" t="s">
        <v>29</v>
      </c>
      <c r="F1578" s="201" t="s">
        <v>510</v>
      </c>
      <c r="H1578" t="str">
        <f t="shared" si="25"/>
        <v>1937MistoAbsolutoPCD KOBUDO</v>
      </c>
    </row>
    <row r="1579" spans="1:8" ht="15.75" thickBot="1" x14ac:dyDescent="0.3">
      <c r="A1579" s="273" t="s">
        <v>524</v>
      </c>
      <c r="B1579" s="199" t="s">
        <v>509</v>
      </c>
      <c r="C1579" s="200">
        <v>1938</v>
      </c>
      <c r="D1579" s="200" t="s">
        <v>412</v>
      </c>
      <c r="E1579" s="201" t="s">
        <v>29</v>
      </c>
      <c r="F1579" s="201" t="s">
        <v>510</v>
      </c>
      <c r="H1579" t="str">
        <f t="shared" si="25"/>
        <v>1938MistoAbsolutoPCD KOBUDO</v>
      </c>
    </row>
    <row r="1580" spans="1:8" ht="15.75" thickBot="1" x14ac:dyDescent="0.3">
      <c r="A1580" s="273" t="s">
        <v>525</v>
      </c>
      <c r="B1580" s="199" t="s">
        <v>509</v>
      </c>
      <c r="C1580" s="200">
        <v>1939</v>
      </c>
      <c r="D1580" s="200" t="s">
        <v>412</v>
      </c>
      <c r="E1580" s="201" t="s">
        <v>29</v>
      </c>
      <c r="F1580" s="201" t="s">
        <v>510</v>
      </c>
      <c r="H1580" t="str">
        <f t="shared" si="25"/>
        <v>1939MistoAbsolutoPCD KOBUDO</v>
      </c>
    </row>
    <row r="1581" spans="1:8" ht="15.75" thickBot="1" x14ac:dyDescent="0.3">
      <c r="A1581" s="273" t="s">
        <v>526</v>
      </c>
      <c r="B1581" s="199" t="s">
        <v>509</v>
      </c>
      <c r="C1581" s="200">
        <v>1940</v>
      </c>
      <c r="D1581" s="200" t="s">
        <v>412</v>
      </c>
      <c r="E1581" s="201" t="s">
        <v>29</v>
      </c>
      <c r="F1581" s="201" t="s">
        <v>510</v>
      </c>
      <c r="H1581" t="str">
        <f t="shared" si="25"/>
        <v>1940MistoAbsolutoPCD KOBUDO</v>
      </c>
    </row>
    <row r="1582" spans="1:8" ht="15.75" thickBot="1" x14ac:dyDescent="0.3">
      <c r="A1582" s="273" t="s">
        <v>527</v>
      </c>
      <c r="B1582" s="199" t="s">
        <v>509</v>
      </c>
      <c r="C1582" s="200">
        <v>1941</v>
      </c>
      <c r="D1582" s="200" t="s">
        <v>412</v>
      </c>
      <c r="E1582" s="201" t="s">
        <v>29</v>
      </c>
      <c r="F1582" s="201" t="s">
        <v>510</v>
      </c>
      <c r="H1582" t="str">
        <f t="shared" si="25"/>
        <v>1941MistoAbsolutoPCD KOBUDO</v>
      </c>
    </row>
    <row r="1583" spans="1:8" ht="15.75" thickBot="1" x14ac:dyDescent="0.3">
      <c r="A1583" s="273" t="s">
        <v>528</v>
      </c>
      <c r="B1583" s="199" t="s">
        <v>509</v>
      </c>
      <c r="C1583" s="200">
        <v>1942</v>
      </c>
      <c r="D1583" s="200" t="s">
        <v>412</v>
      </c>
      <c r="E1583" s="201" t="s">
        <v>29</v>
      </c>
      <c r="F1583" s="201" t="s">
        <v>510</v>
      </c>
      <c r="H1583" t="str">
        <f t="shared" si="25"/>
        <v>1942MistoAbsolutoPCD KOBUDO</v>
      </c>
    </row>
    <row r="1584" spans="1:8" ht="15.75" thickBot="1" x14ac:dyDescent="0.3">
      <c r="A1584" s="273" t="s">
        <v>529</v>
      </c>
      <c r="B1584" s="199" t="s">
        <v>509</v>
      </c>
      <c r="C1584" s="200">
        <v>1943</v>
      </c>
      <c r="D1584" s="200" t="s">
        <v>412</v>
      </c>
      <c r="E1584" s="201" t="s">
        <v>29</v>
      </c>
      <c r="F1584" s="201" t="s">
        <v>510</v>
      </c>
      <c r="H1584" t="str">
        <f t="shared" si="25"/>
        <v>1943MistoAbsolutoPCD KOBUDO</v>
      </c>
    </row>
    <row r="1585" spans="1:8" ht="15.75" thickBot="1" x14ac:dyDescent="0.3">
      <c r="A1585" s="273" t="s">
        <v>530</v>
      </c>
      <c r="B1585" s="199" t="s">
        <v>509</v>
      </c>
      <c r="C1585" s="200">
        <v>1944</v>
      </c>
      <c r="D1585" s="200" t="s">
        <v>412</v>
      </c>
      <c r="E1585" s="201" t="s">
        <v>29</v>
      </c>
      <c r="F1585" s="201" t="s">
        <v>510</v>
      </c>
      <c r="H1585" t="str">
        <f t="shared" si="25"/>
        <v>1944MistoAbsolutoPCD KOBUDO</v>
      </c>
    </row>
    <row r="1586" spans="1:8" ht="15.75" thickBot="1" x14ac:dyDescent="0.3">
      <c r="A1586" s="273" t="s">
        <v>531</v>
      </c>
      <c r="B1586" s="199" t="s">
        <v>509</v>
      </c>
      <c r="C1586" s="200">
        <v>1945</v>
      </c>
      <c r="D1586" s="200" t="s">
        <v>412</v>
      </c>
      <c r="E1586" s="201" t="s">
        <v>29</v>
      </c>
      <c r="F1586" s="201" t="s">
        <v>510</v>
      </c>
      <c r="H1586" t="str">
        <f t="shared" si="25"/>
        <v>1945MistoAbsolutoPCD KOBUDO</v>
      </c>
    </row>
    <row r="1587" spans="1:8" ht="15.75" thickBot="1" x14ac:dyDescent="0.3">
      <c r="A1587" s="273" t="s">
        <v>532</v>
      </c>
      <c r="B1587" s="199" t="s">
        <v>509</v>
      </c>
      <c r="C1587" s="200">
        <v>1946</v>
      </c>
      <c r="D1587" s="200" t="s">
        <v>412</v>
      </c>
      <c r="E1587" s="201" t="s">
        <v>29</v>
      </c>
      <c r="F1587" s="201" t="s">
        <v>510</v>
      </c>
      <c r="H1587" t="str">
        <f t="shared" si="25"/>
        <v>1946MistoAbsolutoPCD KOBUDO</v>
      </c>
    </row>
    <row r="1588" spans="1:8" ht="15.75" thickBot="1" x14ac:dyDescent="0.3">
      <c r="A1588" s="273" t="s">
        <v>533</v>
      </c>
      <c r="B1588" s="199" t="s">
        <v>509</v>
      </c>
      <c r="C1588" s="200">
        <v>1947</v>
      </c>
      <c r="D1588" s="200" t="s">
        <v>412</v>
      </c>
      <c r="E1588" s="201" t="s">
        <v>29</v>
      </c>
      <c r="F1588" s="201" t="s">
        <v>510</v>
      </c>
      <c r="H1588" t="str">
        <f t="shared" si="25"/>
        <v>1947MistoAbsolutoPCD KOBUDO</v>
      </c>
    </row>
    <row r="1589" spans="1:8" ht="15.75" thickBot="1" x14ac:dyDescent="0.3">
      <c r="A1589" s="273" t="s">
        <v>534</v>
      </c>
      <c r="B1589" s="199" t="s">
        <v>509</v>
      </c>
      <c r="C1589" s="200">
        <v>1948</v>
      </c>
      <c r="D1589" s="200" t="s">
        <v>412</v>
      </c>
      <c r="E1589" s="201" t="s">
        <v>29</v>
      </c>
      <c r="F1589" s="201" t="s">
        <v>510</v>
      </c>
      <c r="H1589" t="str">
        <f t="shared" si="25"/>
        <v>1948MistoAbsolutoPCD KOBUDO</v>
      </c>
    </row>
    <row r="1590" spans="1:8" ht="15.75" thickBot="1" x14ac:dyDescent="0.3">
      <c r="A1590" s="273" t="s">
        <v>535</v>
      </c>
      <c r="B1590" s="199" t="s">
        <v>509</v>
      </c>
      <c r="C1590" s="200">
        <v>1949</v>
      </c>
      <c r="D1590" s="200" t="s">
        <v>412</v>
      </c>
      <c r="E1590" s="201" t="s">
        <v>29</v>
      </c>
      <c r="F1590" s="201" t="s">
        <v>510</v>
      </c>
      <c r="H1590" t="str">
        <f t="shared" si="25"/>
        <v>1949MistoAbsolutoPCD KOBUDO</v>
      </c>
    </row>
    <row r="1591" spans="1:8" ht="15.75" thickBot="1" x14ac:dyDescent="0.3">
      <c r="A1591" s="273" t="s">
        <v>536</v>
      </c>
      <c r="B1591" s="199" t="s">
        <v>509</v>
      </c>
      <c r="C1591" s="200">
        <v>1950</v>
      </c>
      <c r="D1591" s="200" t="s">
        <v>412</v>
      </c>
      <c r="E1591" s="201" t="s">
        <v>29</v>
      </c>
      <c r="F1591" s="201" t="s">
        <v>510</v>
      </c>
      <c r="H1591" t="str">
        <f t="shared" si="25"/>
        <v>1950MistoAbsolutoPCD KOBUDO</v>
      </c>
    </row>
    <row r="1592" spans="1:8" ht="15.75" thickBot="1" x14ac:dyDescent="0.3">
      <c r="A1592" s="273" t="s">
        <v>537</v>
      </c>
      <c r="B1592" s="199" t="s">
        <v>509</v>
      </c>
      <c r="C1592" s="200">
        <v>1951</v>
      </c>
      <c r="D1592" s="200" t="s">
        <v>412</v>
      </c>
      <c r="E1592" s="201" t="s">
        <v>29</v>
      </c>
      <c r="F1592" s="201" t="s">
        <v>510</v>
      </c>
      <c r="H1592" t="str">
        <f t="shared" si="25"/>
        <v>1951MistoAbsolutoPCD KOBUDO</v>
      </c>
    </row>
    <row r="1593" spans="1:8" ht="15.75" thickBot="1" x14ac:dyDescent="0.3">
      <c r="A1593" s="273" t="s">
        <v>538</v>
      </c>
      <c r="B1593" s="199" t="s">
        <v>509</v>
      </c>
      <c r="C1593" s="200">
        <v>1952</v>
      </c>
      <c r="D1593" s="200" t="s">
        <v>412</v>
      </c>
      <c r="E1593" s="201" t="s">
        <v>29</v>
      </c>
      <c r="F1593" s="201" t="s">
        <v>510</v>
      </c>
      <c r="H1593" t="str">
        <f t="shared" si="25"/>
        <v>1952MistoAbsolutoPCD KOBUDO</v>
      </c>
    </row>
    <row r="1594" spans="1:8" ht="15.75" thickBot="1" x14ac:dyDescent="0.3">
      <c r="A1594" s="273" t="s">
        <v>539</v>
      </c>
      <c r="B1594" s="199" t="s">
        <v>509</v>
      </c>
      <c r="C1594" s="200">
        <v>1953</v>
      </c>
      <c r="D1594" s="200" t="s">
        <v>412</v>
      </c>
      <c r="E1594" s="201" t="s">
        <v>29</v>
      </c>
      <c r="F1594" s="201" t="s">
        <v>510</v>
      </c>
      <c r="H1594" t="str">
        <f t="shared" si="25"/>
        <v>1953MistoAbsolutoPCD KOBUDO</v>
      </c>
    </row>
    <row r="1595" spans="1:8" ht="15.75" thickBot="1" x14ac:dyDescent="0.3">
      <c r="A1595" s="273" t="s">
        <v>540</v>
      </c>
      <c r="B1595" s="199" t="s">
        <v>509</v>
      </c>
      <c r="C1595" s="200">
        <v>1954</v>
      </c>
      <c r="D1595" s="200" t="s">
        <v>412</v>
      </c>
      <c r="E1595" s="201" t="s">
        <v>29</v>
      </c>
      <c r="F1595" s="201" t="s">
        <v>510</v>
      </c>
      <c r="H1595" t="str">
        <f t="shared" si="25"/>
        <v>1954MistoAbsolutoPCD KOBUDO</v>
      </c>
    </row>
    <row r="1596" spans="1:8" ht="15.75" thickBot="1" x14ac:dyDescent="0.3">
      <c r="A1596" s="273" t="s">
        <v>541</v>
      </c>
      <c r="B1596" s="199" t="s">
        <v>509</v>
      </c>
      <c r="C1596" s="200">
        <v>1955</v>
      </c>
      <c r="D1596" s="200" t="s">
        <v>412</v>
      </c>
      <c r="E1596" s="201" t="s">
        <v>29</v>
      </c>
      <c r="F1596" s="201" t="s">
        <v>510</v>
      </c>
      <c r="H1596" t="str">
        <f t="shared" si="25"/>
        <v>1955MistoAbsolutoPCD KOBUDO</v>
      </c>
    </row>
    <row r="1597" spans="1:8" ht="15.75" thickBot="1" x14ac:dyDescent="0.3">
      <c r="A1597" s="273" t="s">
        <v>542</v>
      </c>
      <c r="B1597" s="199" t="s">
        <v>509</v>
      </c>
      <c r="C1597" s="200">
        <v>1956</v>
      </c>
      <c r="D1597" s="200" t="s">
        <v>412</v>
      </c>
      <c r="E1597" s="201" t="s">
        <v>29</v>
      </c>
      <c r="F1597" s="201" t="s">
        <v>510</v>
      </c>
      <c r="H1597" t="str">
        <f t="shared" si="25"/>
        <v>1956MistoAbsolutoPCD KOBUDO</v>
      </c>
    </row>
    <row r="1598" spans="1:8" ht="15.75" thickBot="1" x14ac:dyDescent="0.3">
      <c r="A1598" s="273" t="s">
        <v>543</v>
      </c>
      <c r="B1598" s="199" t="s">
        <v>509</v>
      </c>
      <c r="C1598" s="200">
        <v>1957</v>
      </c>
      <c r="D1598" s="200" t="s">
        <v>412</v>
      </c>
      <c r="E1598" s="201" t="s">
        <v>29</v>
      </c>
      <c r="F1598" s="201" t="s">
        <v>510</v>
      </c>
      <c r="H1598" t="str">
        <f t="shared" si="25"/>
        <v>1957MistoAbsolutoPCD KOBUDO</v>
      </c>
    </row>
    <row r="1599" spans="1:8" ht="15.75" thickBot="1" x14ac:dyDescent="0.3">
      <c r="A1599" s="273" t="s">
        <v>544</v>
      </c>
      <c r="B1599" s="199" t="s">
        <v>509</v>
      </c>
      <c r="C1599" s="200">
        <v>1958</v>
      </c>
      <c r="D1599" s="200" t="s">
        <v>412</v>
      </c>
      <c r="E1599" s="201" t="s">
        <v>29</v>
      </c>
      <c r="F1599" s="201" t="s">
        <v>510</v>
      </c>
      <c r="H1599" t="str">
        <f t="shared" si="25"/>
        <v>1958MistoAbsolutoPCD KOBUDO</v>
      </c>
    </row>
    <row r="1600" spans="1:8" ht="15.75" thickBot="1" x14ac:dyDescent="0.3">
      <c r="A1600" s="273" t="s">
        <v>545</v>
      </c>
      <c r="B1600" s="199" t="s">
        <v>509</v>
      </c>
      <c r="C1600" s="200">
        <v>1959</v>
      </c>
      <c r="D1600" s="200" t="s">
        <v>412</v>
      </c>
      <c r="E1600" s="201" t="s">
        <v>29</v>
      </c>
      <c r="F1600" s="201" t="s">
        <v>510</v>
      </c>
      <c r="H1600" t="str">
        <f t="shared" si="25"/>
        <v>1959MistoAbsolutoPCD KOBUDO</v>
      </c>
    </row>
    <row r="1601" spans="1:8" ht="15.75" thickBot="1" x14ac:dyDescent="0.3">
      <c r="A1601" s="273" t="s">
        <v>546</v>
      </c>
      <c r="B1601" s="199" t="s">
        <v>509</v>
      </c>
      <c r="C1601" s="200">
        <v>1960</v>
      </c>
      <c r="D1601" s="200" t="s">
        <v>412</v>
      </c>
      <c r="E1601" s="201" t="s">
        <v>29</v>
      </c>
      <c r="F1601" s="201" t="s">
        <v>510</v>
      </c>
      <c r="H1601" t="str">
        <f t="shared" si="25"/>
        <v>1960MistoAbsolutoPCD KOBUDO</v>
      </c>
    </row>
    <row r="1602" spans="1:8" ht="15.75" thickBot="1" x14ac:dyDescent="0.3">
      <c r="A1602" s="273" t="s">
        <v>547</v>
      </c>
      <c r="B1602" s="199" t="s">
        <v>509</v>
      </c>
      <c r="C1602" s="200">
        <v>1961</v>
      </c>
      <c r="D1602" s="200" t="s">
        <v>412</v>
      </c>
      <c r="E1602" s="201" t="s">
        <v>29</v>
      </c>
      <c r="F1602" s="201" t="s">
        <v>510</v>
      </c>
      <c r="H1602" t="str">
        <f t="shared" si="25"/>
        <v>1961MistoAbsolutoPCD KOBUDO</v>
      </c>
    </row>
    <row r="1603" spans="1:8" ht="15.75" thickBot="1" x14ac:dyDescent="0.3">
      <c r="A1603" s="273" t="s">
        <v>548</v>
      </c>
      <c r="B1603" s="199" t="s">
        <v>509</v>
      </c>
      <c r="C1603" s="200">
        <v>1962</v>
      </c>
      <c r="D1603" s="200" t="s">
        <v>412</v>
      </c>
      <c r="E1603" s="201" t="s">
        <v>29</v>
      </c>
      <c r="F1603" s="201" t="s">
        <v>510</v>
      </c>
      <c r="H1603" t="str">
        <f t="shared" si="25"/>
        <v>1962MistoAbsolutoPCD KOBUDO</v>
      </c>
    </row>
    <row r="1604" spans="1:8" ht="15.75" thickBot="1" x14ac:dyDescent="0.3">
      <c r="A1604" s="273" t="s">
        <v>549</v>
      </c>
      <c r="B1604" s="199" t="s">
        <v>509</v>
      </c>
      <c r="C1604" s="200">
        <v>1963</v>
      </c>
      <c r="D1604" s="200" t="s">
        <v>412</v>
      </c>
      <c r="E1604" s="201" t="s">
        <v>29</v>
      </c>
      <c r="F1604" s="201" t="s">
        <v>510</v>
      </c>
      <c r="H1604" t="str">
        <f t="shared" si="25"/>
        <v>1963MistoAbsolutoPCD KOBUDO</v>
      </c>
    </row>
    <row r="1605" spans="1:8" ht="15.75" thickBot="1" x14ac:dyDescent="0.3">
      <c r="A1605" s="273" t="s">
        <v>550</v>
      </c>
      <c r="B1605" s="199" t="s">
        <v>509</v>
      </c>
      <c r="C1605" s="200">
        <v>1964</v>
      </c>
      <c r="D1605" s="200" t="s">
        <v>412</v>
      </c>
      <c r="E1605" s="201" t="s">
        <v>29</v>
      </c>
      <c r="F1605" s="201" t="s">
        <v>510</v>
      </c>
      <c r="H1605" t="str">
        <f t="shared" si="25"/>
        <v>1964MistoAbsolutoPCD KOBUDO</v>
      </c>
    </row>
    <row r="1606" spans="1:8" ht="15.75" thickBot="1" x14ac:dyDescent="0.3">
      <c r="A1606" s="273" t="s">
        <v>551</v>
      </c>
      <c r="B1606" s="199" t="s">
        <v>509</v>
      </c>
      <c r="C1606" s="200">
        <v>1965</v>
      </c>
      <c r="D1606" s="200" t="s">
        <v>412</v>
      </c>
      <c r="E1606" s="201" t="s">
        <v>29</v>
      </c>
      <c r="F1606" s="201" t="s">
        <v>510</v>
      </c>
      <c r="H1606" t="str">
        <f t="shared" si="25"/>
        <v>1965MistoAbsolutoPCD KOBUDO</v>
      </c>
    </row>
    <row r="1607" spans="1:8" ht="15.75" thickBot="1" x14ac:dyDescent="0.3">
      <c r="A1607" s="273" t="s">
        <v>552</v>
      </c>
      <c r="B1607" s="199" t="s">
        <v>509</v>
      </c>
      <c r="C1607" s="200">
        <v>1966</v>
      </c>
      <c r="D1607" s="200" t="s">
        <v>412</v>
      </c>
      <c r="E1607" s="201" t="s">
        <v>29</v>
      </c>
      <c r="F1607" s="201" t="s">
        <v>510</v>
      </c>
      <c r="H1607" t="str">
        <f t="shared" si="25"/>
        <v>1966MistoAbsolutoPCD KOBUDO</v>
      </c>
    </row>
    <row r="1608" spans="1:8" ht="15.75" thickBot="1" x14ac:dyDescent="0.3">
      <c r="A1608" s="273" t="s">
        <v>553</v>
      </c>
      <c r="B1608" s="199" t="s">
        <v>509</v>
      </c>
      <c r="C1608" s="200">
        <v>1967</v>
      </c>
      <c r="D1608" s="200" t="s">
        <v>412</v>
      </c>
      <c r="E1608" s="201" t="s">
        <v>29</v>
      </c>
      <c r="F1608" s="201" t="s">
        <v>510</v>
      </c>
      <c r="H1608" t="str">
        <f t="shared" si="25"/>
        <v>1967MistoAbsolutoPCD KOBUDO</v>
      </c>
    </row>
    <row r="1609" spans="1:8" ht="15.75" thickBot="1" x14ac:dyDescent="0.3">
      <c r="A1609" s="273" t="s">
        <v>554</v>
      </c>
      <c r="B1609" s="199" t="s">
        <v>509</v>
      </c>
      <c r="C1609" s="200">
        <v>1968</v>
      </c>
      <c r="D1609" s="200" t="s">
        <v>412</v>
      </c>
      <c r="E1609" s="201" t="s">
        <v>29</v>
      </c>
      <c r="F1609" s="201" t="s">
        <v>510</v>
      </c>
      <c r="H1609" t="str">
        <f t="shared" si="25"/>
        <v>1968MistoAbsolutoPCD KOBUDO</v>
      </c>
    </row>
    <row r="1610" spans="1:8" ht="15.75" thickBot="1" x14ac:dyDescent="0.3">
      <c r="A1610" s="273" t="s">
        <v>555</v>
      </c>
      <c r="B1610" s="199" t="s">
        <v>509</v>
      </c>
      <c r="C1610" s="200">
        <v>1969</v>
      </c>
      <c r="D1610" s="200" t="s">
        <v>412</v>
      </c>
      <c r="E1610" s="201" t="s">
        <v>29</v>
      </c>
      <c r="F1610" s="201" t="s">
        <v>510</v>
      </c>
      <c r="H1610" t="str">
        <f t="shared" si="25"/>
        <v>1969MistoAbsolutoPCD KOBUDO</v>
      </c>
    </row>
    <row r="1611" spans="1:8" ht="15.75" thickBot="1" x14ac:dyDescent="0.3">
      <c r="A1611" s="273" t="s">
        <v>556</v>
      </c>
      <c r="B1611" s="199" t="s">
        <v>509</v>
      </c>
      <c r="C1611" s="200">
        <v>1970</v>
      </c>
      <c r="D1611" s="200" t="s">
        <v>412</v>
      </c>
      <c r="E1611" s="201" t="s">
        <v>29</v>
      </c>
      <c r="F1611" s="201" t="s">
        <v>510</v>
      </c>
      <c r="H1611" t="str">
        <f t="shared" si="25"/>
        <v>1970MistoAbsolutoPCD KOBUDO</v>
      </c>
    </row>
    <row r="1612" spans="1:8" ht="15.75" thickBot="1" x14ac:dyDescent="0.3">
      <c r="A1612" s="273" t="s">
        <v>557</v>
      </c>
      <c r="B1612" s="199" t="s">
        <v>509</v>
      </c>
      <c r="C1612" s="200">
        <v>1971</v>
      </c>
      <c r="D1612" s="200" t="s">
        <v>412</v>
      </c>
      <c r="E1612" s="201" t="s">
        <v>29</v>
      </c>
      <c r="F1612" s="201" t="s">
        <v>510</v>
      </c>
      <c r="H1612" t="str">
        <f t="shared" si="25"/>
        <v>1971MistoAbsolutoPCD KOBUDO</v>
      </c>
    </row>
    <row r="1613" spans="1:8" ht="15.75" thickBot="1" x14ac:dyDescent="0.3">
      <c r="A1613" s="273" t="s">
        <v>558</v>
      </c>
      <c r="B1613" s="199" t="s">
        <v>509</v>
      </c>
      <c r="C1613" s="200">
        <v>1972</v>
      </c>
      <c r="D1613" s="200" t="s">
        <v>412</v>
      </c>
      <c r="E1613" s="201" t="s">
        <v>29</v>
      </c>
      <c r="F1613" s="201" t="s">
        <v>510</v>
      </c>
      <c r="H1613" t="str">
        <f t="shared" si="25"/>
        <v>1972MistoAbsolutoPCD KOBUDO</v>
      </c>
    </row>
    <row r="1614" spans="1:8" ht="15.75" thickBot="1" x14ac:dyDescent="0.3">
      <c r="A1614" s="273" t="s">
        <v>559</v>
      </c>
      <c r="B1614" s="199" t="s">
        <v>509</v>
      </c>
      <c r="C1614" s="200">
        <v>1973</v>
      </c>
      <c r="D1614" s="200" t="s">
        <v>412</v>
      </c>
      <c r="E1614" s="201" t="s">
        <v>29</v>
      </c>
      <c r="F1614" s="201" t="s">
        <v>510</v>
      </c>
      <c r="H1614" t="str">
        <f t="shared" si="25"/>
        <v>1973MistoAbsolutoPCD KOBUDO</v>
      </c>
    </row>
    <row r="1615" spans="1:8" ht="15.75" thickBot="1" x14ac:dyDescent="0.3">
      <c r="A1615" s="273" t="s">
        <v>560</v>
      </c>
      <c r="B1615" s="199" t="s">
        <v>509</v>
      </c>
      <c r="C1615" s="200">
        <v>1974</v>
      </c>
      <c r="D1615" s="200" t="s">
        <v>412</v>
      </c>
      <c r="E1615" s="201" t="s">
        <v>29</v>
      </c>
      <c r="F1615" s="201" t="s">
        <v>510</v>
      </c>
      <c r="H1615" t="str">
        <f t="shared" si="25"/>
        <v>1974MistoAbsolutoPCD KOBUDO</v>
      </c>
    </row>
    <row r="1616" spans="1:8" ht="15.75" thickBot="1" x14ac:dyDescent="0.3">
      <c r="A1616" s="273" t="s">
        <v>561</v>
      </c>
      <c r="B1616" s="199" t="s">
        <v>509</v>
      </c>
      <c r="C1616" s="200">
        <v>1975</v>
      </c>
      <c r="D1616" s="200" t="s">
        <v>412</v>
      </c>
      <c r="E1616" s="201" t="s">
        <v>29</v>
      </c>
      <c r="F1616" s="201" t="s">
        <v>510</v>
      </c>
      <c r="H1616" t="str">
        <f t="shared" si="25"/>
        <v>1975MistoAbsolutoPCD KOBUDO</v>
      </c>
    </row>
    <row r="1617" spans="1:8" ht="15.75" thickBot="1" x14ac:dyDescent="0.3">
      <c r="A1617" s="273" t="s">
        <v>562</v>
      </c>
      <c r="B1617" s="199" t="s">
        <v>509</v>
      </c>
      <c r="C1617" s="200">
        <v>1976</v>
      </c>
      <c r="D1617" s="200" t="s">
        <v>412</v>
      </c>
      <c r="E1617" s="201" t="s">
        <v>29</v>
      </c>
      <c r="F1617" s="201" t="s">
        <v>510</v>
      </c>
      <c r="H1617" t="str">
        <f t="shared" si="25"/>
        <v>1976MistoAbsolutoPCD KOBUDO</v>
      </c>
    </row>
    <row r="1618" spans="1:8" ht="15.75" thickBot="1" x14ac:dyDescent="0.3">
      <c r="A1618" s="273" t="s">
        <v>563</v>
      </c>
      <c r="B1618" s="199" t="s">
        <v>509</v>
      </c>
      <c r="C1618" s="200">
        <v>1977</v>
      </c>
      <c r="D1618" s="200" t="s">
        <v>412</v>
      </c>
      <c r="E1618" s="201" t="s">
        <v>29</v>
      </c>
      <c r="F1618" s="201" t="s">
        <v>510</v>
      </c>
      <c r="H1618" t="str">
        <f t="shared" si="25"/>
        <v>1977MistoAbsolutoPCD KOBUDO</v>
      </c>
    </row>
    <row r="1619" spans="1:8" ht="15.75" thickBot="1" x14ac:dyDescent="0.3">
      <c r="A1619" s="273" t="s">
        <v>564</v>
      </c>
      <c r="B1619" s="199" t="s">
        <v>509</v>
      </c>
      <c r="C1619" s="200">
        <v>1978</v>
      </c>
      <c r="D1619" s="200" t="s">
        <v>412</v>
      </c>
      <c r="E1619" s="201" t="s">
        <v>29</v>
      </c>
      <c r="F1619" s="201" t="s">
        <v>510</v>
      </c>
      <c r="H1619" t="str">
        <f t="shared" si="25"/>
        <v>1978MistoAbsolutoPCD KOBUDO</v>
      </c>
    </row>
    <row r="1620" spans="1:8" ht="15.75" thickBot="1" x14ac:dyDescent="0.3">
      <c r="A1620" s="273" t="s">
        <v>565</v>
      </c>
      <c r="B1620" s="199" t="s">
        <v>509</v>
      </c>
      <c r="C1620" s="200">
        <v>1979</v>
      </c>
      <c r="D1620" s="200" t="s">
        <v>412</v>
      </c>
      <c r="E1620" s="201" t="s">
        <v>29</v>
      </c>
      <c r="F1620" s="201" t="s">
        <v>510</v>
      </c>
      <c r="H1620" t="str">
        <f t="shared" ref="H1620:H1638" si="26">_xlfn.CONCAT(C1620:F1620)</f>
        <v>1979MistoAbsolutoPCD KOBUDO</v>
      </c>
    </row>
    <row r="1621" spans="1:8" ht="15.75" thickBot="1" x14ac:dyDescent="0.3">
      <c r="A1621" s="273" t="s">
        <v>566</v>
      </c>
      <c r="B1621" s="199" t="s">
        <v>509</v>
      </c>
      <c r="C1621" s="200">
        <v>1980</v>
      </c>
      <c r="D1621" s="200" t="s">
        <v>412</v>
      </c>
      <c r="E1621" s="201" t="s">
        <v>29</v>
      </c>
      <c r="F1621" s="201" t="s">
        <v>510</v>
      </c>
      <c r="H1621" t="str">
        <f t="shared" si="26"/>
        <v>1980MistoAbsolutoPCD KOBUDO</v>
      </c>
    </row>
    <row r="1622" spans="1:8" ht="15.75" thickBot="1" x14ac:dyDescent="0.3">
      <c r="A1622" s="273" t="s">
        <v>567</v>
      </c>
      <c r="B1622" s="199" t="s">
        <v>509</v>
      </c>
      <c r="C1622" s="200">
        <v>1981</v>
      </c>
      <c r="D1622" s="200" t="s">
        <v>412</v>
      </c>
      <c r="E1622" s="201" t="s">
        <v>29</v>
      </c>
      <c r="F1622" s="201" t="s">
        <v>510</v>
      </c>
      <c r="H1622" t="str">
        <f t="shared" si="26"/>
        <v>1981MistoAbsolutoPCD KOBUDO</v>
      </c>
    </row>
    <row r="1623" spans="1:8" ht="15.75" thickBot="1" x14ac:dyDescent="0.3">
      <c r="A1623" s="273" t="s">
        <v>568</v>
      </c>
      <c r="B1623" s="199" t="s">
        <v>509</v>
      </c>
      <c r="C1623" s="200">
        <v>1982</v>
      </c>
      <c r="D1623" s="200" t="s">
        <v>412</v>
      </c>
      <c r="E1623" s="201" t="s">
        <v>29</v>
      </c>
      <c r="F1623" s="201" t="s">
        <v>510</v>
      </c>
      <c r="H1623" t="str">
        <f t="shared" si="26"/>
        <v>1982MistoAbsolutoPCD KOBUDO</v>
      </c>
    </row>
    <row r="1624" spans="1:8" ht="15.75" thickBot="1" x14ac:dyDescent="0.3">
      <c r="A1624" s="273" t="s">
        <v>569</v>
      </c>
      <c r="B1624" s="199" t="s">
        <v>509</v>
      </c>
      <c r="C1624" s="200">
        <v>1983</v>
      </c>
      <c r="D1624" s="200" t="s">
        <v>412</v>
      </c>
      <c r="E1624" s="201" t="s">
        <v>29</v>
      </c>
      <c r="F1624" s="201" t="s">
        <v>510</v>
      </c>
      <c r="H1624" t="str">
        <f t="shared" si="26"/>
        <v>1983MistoAbsolutoPCD KOBUDO</v>
      </c>
    </row>
    <row r="1625" spans="1:8" ht="15.75" thickBot="1" x14ac:dyDescent="0.3">
      <c r="A1625" s="273" t="s">
        <v>570</v>
      </c>
      <c r="B1625" s="199" t="s">
        <v>509</v>
      </c>
      <c r="C1625" s="200">
        <v>1984</v>
      </c>
      <c r="D1625" s="200" t="s">
        <v>412</v>
      </c>
      <c r="E1625" s="201" t="s">
        <v>29</v>
      </c>
      <c r="F1625" s="201" t="s">
        <v>510</v>
      </c>
      <c r="H1625" t="str">
        <f t="shared" si="26"/>
        <v>1984MistoAbsolutoPCD KOBUDO</v>
      </c>
    </row>
    <row r="1626" spans="1:8" ht="15.75" thickBot="1" x14ac:dyDescent="0.3">
      <c r="A1626" s="273" t="s">
        <v>571</v>
      </c>
      <c r="B1626" s="199" t="s">
        <v>509</v>
      </c>
      <c r="C1626" s="200">
        <v>1985</v>
      </c>
      <c r="D1626" s="200" t="s">
        <v>412</v>
      </c>
      <c r="E1626" s="201" t="s">
        <v>29</v>
      </c>
      <c r="F1626" s="201" t="s">
        <v>510</v>
      </c>
      <c r="H1626" t="str">
        <f t="shared" si="26"/>
        <v>1985MistoAbsolutoPCD KOBUDO</v>
      </c>
    </row>
    <row r="1627" spans="1:8" ht="15.75" thickBot="1" x14ac:dyDescent="0.3">
      <c r="A1627" s="273" t="s">
        <v>572</v>
      </c>
      <c r="B1627" s="199" t="s">
        <v>509</v>
      </c>
      <c r="C1627" s="200">
        <v>1986</v>
      </c>
      <c r="D1627" s="200" t="s">
        <v>412</v>
      </c>
      <c r="E1627" s="201" t="s">
        <v>29</v>
      </c>
      <c r="F1627" s="201" t="s">
        <v>510</v>
      </c>
      <c r="H1627" t="str">
        <f t="shared" si="26"/>
        <v>1986MistoAbsolutoPCD KOBUDO</v>
      </c>
    </row>
    <row r="1628" spans="1:8" ht="15.75" thickBot="1" x14ac:dyDescent="0.3">
      <c r="A1628" s="273" t="s">
        <v>573</v>
      </c>
      <c r="B1628" s="199" t="s">
        <v>509</v>
      </c>
      <c r="C1628" s="200">
        <v>1987</v>
      </c>
      <c r="D1628" s="200" t="s">
        <v>412</v>
      </c>
      <c r="E1628" s="201" t="s">
        <v>29</v>
      </c>
      <c r="F1628" s="201" t="s">
        <v>510</v>
      </c>
      <c r="H1628" t="str">
        <f t="shared" si="26"/>
        <v>1987MistoAbsolutoPCD KOBUDO</v>
      </c>
    </row>
    <row r="1629" spans="1:8" ht="15.75" thickBot="1" x14ac:dyDescent="0.3">
      <c r="A1629" s="273" t="s">
        <v>574</v>
      </c>
      <c r="B1629" s="199" t="s">
        <v>509</v>
      </c>
      <c r="C1629" s="200">
        <v>1988</v>
      </c>
      <c r="D1629" s="200" t="s">
        <v>412</v>
      </c>
      <c r="E1629" s="201" t="s">
        <v>29</v>
      </c>
      <c r="F1629" s="201" t="s">
        <v>510</v>
      </c>
      <c r="H1629" t="str">
        <f t="shared" si="26"/>
        <v>1988MistoAbsolutoPCD KOBUDO</v>
      </c>
    </row>
    <row r="1630" spans="1:8" ht="15.75" thickBot="1" x14ac:dyDescent="0.3">
      <c r="A1630" s="273" t="s">
        <v>575</v>
      </c>
      <c r="B1630" s="199" t="s">
        <v>509</v>
      </c>
      <c r="C1630" s="200">
        <v>1989</v>
      </c>
      <c r="D1630" s="200" t="s">
        <v>412</v>
      </c>
      <c r="E1630" s="201" t="s">
        <v>29</v>
      </c>
      <c r="F1630" s="201" t="s">
        <v>510</v>
      </c>
      <c r="H1630" t="str">
        <f t="shared" si="26"/>
        <v>1989MistoAbsolutoPCD KOBUDO</v>
      </c>
    </row>
    <row r="1631" spans="1:8" ht="15.75" thickBot="1" x14ac:dyDescent="0.3">
      <c r="A1631" s="273" t="s">
        <v>576</v>
      </c>
      <c r="B1631" s="199" t="s">
        <v>509</v>
      </c>
      <c r="C1631" s="200">
        <v>1990</v>
      </c>
      <c r="D1631" s="200" t="s">
        <v>412</v>
      </c>
      <c r="E1631" s="201" t="s">
        <v>29</v>
      </c>
      <c r="F1631" s="201" t="s">
        <v>510</v>
      </c>
      <c r="H1631" t="str">
        <f t="shared" si="26"/>
        <v>1990MistoAbsolutoPCD KOBUDO</v>
      </c>
    </row>
    <row r="1632" spans="1:8" ht="15.75" thickBot="1" x14ac:dyDescent="0.3">
      <c r="A1632" s="273" t="s">
        <v>577</v>
      </c>
      <c r="B1632" s="199" t="s">
        <v>509</v>
      </c>
      <c r="C1632" s="200">
        <v>1991</v>
      </c>
      <c r="D1632" s="200" t="s">
        <v>412</v>
      </c>
      <c r="E1632" s="201" t="s">
        <v>29</v>
      </c>
      <c r="F1632" s="201" t="s">
        <v>510</v>
      </c>
      <c r="H1632" t="str">
        <f t="shared" si="26"/>
        <v>1991MistoAbsolutoPCD KOBUDO</v>
      </c>
    </row>
    <row r="1633" spans="1:8" ht="15.75" thickBot="1" x14ac:dyDescent="0.3">
      <c r="A1633" s="273" t="s">
        <v>578</v>
      </c>
      <c r="B1633" s="199" t="s">
        <v>509</v>
      </c>
      <c r="C1633" s="200">
        <v>1992</v>
      </c>
      <c r="D1633" s="200" t="s">
        <v>412</v>
      </c>
      <c r="E1633" s="201" t="s">
        <v>29</v>
      </c>
      <c r="F1633" s="201" t="s">
        <v>510</v>
      </c>
      <c r="H1633" t="str">
        <f t="shared" si="26"/>
        <v>1992MistoAbsolutoPCD KOBUDO</v>
      </c>
    </row>
    <row r="1634" spans="1:8" ht="15.75" thickBot="1" x14ac:dyDescent="0.3">
      <c r="A1634" s="273" t="s">
        <v>579</v>
      </c>
      <c r="B1634" s="199" t="s">
        <v>509</v>
      </c>
      <c r="C1634" s="200">
        <v>1993</v>
      </c>
      <c r="D1634" s="200" t="s">
        <v>412</v>
      </c>
      <c r="E1634" s="201" t="s">
        <v>29</v>
      </c>
      <c r="F1634" s="201" t="s">
        <v>510</v>
      </c>
      <c r="H1634" t="str">
        <f t="shared" si="26"/>
        <v>1993MistoAbsolutoPCD KOBUDO</v>
      </c>
    </row>
    <row r="1635" spans="1:8" ht="15.75" thickBot="1" x14ac:dyDescent="0.3">
      <c r="A1635" s="273" t="s">
        <v>580</v>
      </c>
      <c r="B1635" s="199" t="s">
        <v>509</v>
      </c>
      <c r="C1635" s="200">
        <v>1994</v>
      </c>
      <c r="D1635" s="200" t="s">
        <v>412</v>
      </c>
      <c r="E1635" s="201" t="s">
        <v>29</v>
      </c>
      <c r="F1635" s="201" t="s">
        <v>510</v>
      </c>
      <c r="H1635" t="str">
        <f t="shared" si="26"/>
        <v>1994MistoAbsolutoPCD KOBUDO</v>
      </c>
    </row>
    <row r="1636" spans="1:8" ht="15.75" thickBot="1" x14ac:dyDescent="0.3">
      <c r="A1636" s="273" t="s">
        <v>581</v>
      </c>
      <c r="B1636" s="199" t="s">
        <v>509</v>
      </c>
      <c r="C1636" s="200">
        <v>1995</v>
      </c>
      <c r="D1636" s="200" t="s">
        <v>412</v>
      </c>
      <c r="E1636" s="201" t="s">
        <v>29</v>
      </c>
      <c r="F1636" s="201" t="s">
        <v>510</v>
      </c>
      <c r="H1636" t="str">
        <f t="shared" si="26"/>
        <v>1995MistoAbsolutoPCD KOBUDO</v>
      </c>
    </row>
    <row r="1637" spans="1:8" ht="15.75" thickBot="1" x14ac:dyDescent="0.3">
      <c r="A1637" s="273" t="s">
        <v>582</v>
      </c>
      <c r="B1637" s="199" t="s">
        <v>509</v>
      </c>
      <c r="C1637" s="200">
        <v>1996</v>
      </c>
      <c r="D1637" s="200" t="s">
        <v>412</v>
      </c>
      <c r="E1637" s="201" t="s">
        <v>29</v>
      </c>
      <c r="F1637" s="201" t="s">
        <v>510</v>
      </c>
      <c r="H1637" t="str">
        <f t="shared" si="26"/>
        <v>1996MistoAbsolutoPCD KOBUDO</v>
      </c>
    </row>
    <row r="1638" spans="1:8" ht="15.75" thickBot="1" x14ac:dyDescent="0.3">
      <c r="A1638" s="273" t="s">
        <v>583</v>
      </c>
      <c r="B1638" s="199" t="s">
        <v>509</v>
      </c>
      <c r="C1638" s="200">
        <v>1997</v>
      </c>
      <c r="D1638" s="200" t="s">
        <v>412</v>
      </c>
      <c r="E1638" s="201" t="s">
        <v>29</v>
      </c>
      <c r="F1638" s="201" t="s">
        <v>510</v>
      </c>
      <c r="H1638" t="str">
        <f t="shared" si="26"/>
        <v>1997MistoAbsolutoPCD KOBUDO</v>
      </c>
    </row>
    <row r="1639" spans="1:8" ht="15.75" thickBot="1" x14ac:dyDescent="0.3">
      <c r="A1639" s="273" t="s">
        <v>584</v>
      </c>
      <c r="B1639" s="199" t="s">
        <v>509</v>
      </c>
      <c r="C1639" s="200">
        <v>1998</v>
      </c>
      <c r="D1639" s="200" t="s">
        <v>412</v>
      </c>
      <c r="E1639" s="201" t="s">
        <v>29</v>
      </c>
      <c r="F1639" s="201" t="s">
        <v>510</v>
      </c>
      <c r="H1639" t="str">
        <f t="shared" ref="H1639:H1667" si="27">_xlfn.CONCAT(C1639:F1639)</f>
        <v>1998MistoAbsolutoPCD KOBUDO</v>
      </c>
    </row>
    <row r="1640" spans="1:8" ht="15.75" thickBot="1" x14ac:dyDescent="0.3">
      <c r="A1640" s="273" t="s">
        <v>585</v>
      </c>
      <c r="B1640" s="199" t="s">
        <v>509</v>
      </c>
      <c r="C1640" s="200">
        <v>1999</v>
      </c>
      <c r="D1640" s="200" t="s">
        <v>412</v>
      </c>
      <c r="E1640" s="201" t="s">
        <v>29</v>
      </c>
      <c r="F1640" s="201" t="s">
        <v>510</v>
      </c>
      <c r="H1640" t="str">
        <f t="shared" si="27"/>
        <v>1999MistoAbsolutoPCD KOBUDO</v>
      </c>
    </row>
    <row r="1641" spans="1:8" ht="15.75" thickBot="1" x14ac:dyDescent="0.3">
      <c r="A1641" s="273" t="s">
        <v>586</v>
      </c>
      <c r="B1641" s="199" t="s">
        <v>509</v>
      </c>
      <c r="C1641" s="200">
        <v>2000</v>
      </c>
      <c r="D1641" s="200" t="s">
        <v>412</v>
      </c>
      <c r="E1641" s="201" t="s">
        <v>29</v>
      </c>
      <c r="F1641" s="201" t="s">
        <v>510</v>
      </c>
      <c r="H1641" t="str">
        <f t="shared" si="27"/>
        <v>2000MistoAbsolutoPCD KOBUDO</v>
      </c>
    </row>
    <row r="1642" spans="1:8" ht="15.75" thickBot="1" x14ac:dyDescent="0.3">
      <c r="A1642" s="273" t="s">
        <v>587</v>
      </c>
      <c r="B1642" s="199" t="s">
        <v>509</v>
      </c>
      <c r="C1642" s="200">
        <v>2001</v>
      </c>
      <c r="D1642" s="200" t="s">
        <v>412</v>
      </c>
      <c r="E1642" s="201" t="s">
        <v>29</v>
      </c>
      <c r="F1642" s="201" t="s">
        <v>510</v>
      </c>
      <c r="H1642" t="str">
        <f t="shared" si="27"/>
        <v>2001MistoAbsolutoPCD KOBUDO</v>
      </c>
    </row>
    <row r="1643" spans="1:8" ht="15.75" thickBot="1" x14ac:dyDescent="0.3">
      <c r="A1643" s="273" t="s">
        <v>588</v>
      </c>
      <c r="B1643" s="199" t="s">
        <v>509</v>
      </c>
      <c r="C1643" s="200">
        <v>2002</v>
      </c>
      <c r="D1643" s="200" t="s">
        <v>412</v>
      </c>
      <c r="E1643" s="201" t="s">
        <v>29</v>
      </c>
      <c r="F1643" s="201" t="s">
        <v>510</v>
      </c>
      <c r="H1643" t="str">
        <f t="shared" si="27"/>
        <v>2002MistoAbsolutoPCD KOBUDO</v>
      </c>
    </row>
    <row r="1644" spans="1:8" ht="15.75" thickBot="1" x14ac:dyDescent="0.3">
      <c r="A1644" s="273" t="s">
        <v>589</v>
      </c>
      <c r="B1644" s="199" t="s">
        <v>509</v>
      </c>
      <c r="C1644" s="200">
        <v>2003</v>
      </c>
      <c r="D1644" s="200" t="s">
        <v>412</v>
      </c>
      <c r="E1644" s="201" t="s">
        <v>29</v>
      </c>
      <c r="F1644" s="201" t="s">
        <v>510</v>
      </c>
      <c r="H1644" t="str">
        <f t="shared" si="27"/>
        <v>2003MistoAbsolutoPCD KOBUDO</v>
      </c>
    </row>
    <row r="1645" spans="1:8" ht="15.75" thickBot="1" x14ac:dyDescent="0.3">
      <c r="A1645" s="273" t="s">
        <v>590</v>
      </c>
      <c r="B1645" s="199" t="s">
        <v>509</v>
      </c>
      <c r="C1645" s="200">
        <v>2004</v>
      </c>
      <c r="D1645" s="200" t="s">
        <v>412</v>
      </c>
      <c r="E1645" s="201" t="s">
        <v>29</v>
      </c>
      <c r="F1645" s="201" t="s">
        <v>510</v>
      </c>
      <c r="H1645" t="str">
        <f t="shared" si="27"/>
        <v>2004MistoAbsolutoPCD KOBUDO</v>
      </c>
    </row>
    <row r="1646" spans="1:8" ht="15.75" thickBot="1" x14ac:dyDescent="0.3">
      <c r="A1646" s="273" t="s">
        <v>591</v>
      </c>
      <c r="B1646" s="199" t="s">
        <v>509</v>
      </c>
      <c r="C1646" s="200">
        <v>2005</v>
      </c>
      <c r="D1646" s="200" t="s">
        <v>412</v>
      </c>
      <c r="E1646" s="201" t="s">
        <v>29</v>
      </c>
      <c r="F1646" s="201" t="s">
        <v>510</v>
      </c>
      <c r="H1646" t="str">
        <f t="shared" si="27"/>
        <v>2005MistoAbsolutoPCD KOBUDO</v>
      </c>
    </row>
    <row r="1647" spans="1:8" ht="15.75" thickBot="1" x14ac:dyDescent="0.3">
      <c r="A1647" s="273" t="s">
        <v>592</v>
      </c>
      <c r="B1647" s="199" t="s">
        <v>509</v>
      </c>
      <c r="C1647" s="200">
        <v>2006</v>
      </c>
      <c r="D1647" s="200" t="s">
        <v>412</v>
      </c>
      <c r="E1647" s="201" t="s">
        <v>29</v>
      </c>
      <c r="F1647" s="201" t="s">
        <v>510</v>
      </c>
      <c r="H1647" t="str">
        <f t="shared" si="27"/>
        <v>2006MistoAbsolutoPCD KOBUDO</v>
      </c>
    </row>
    <row r="1648" spans="1:8" ht="15.75" thickBot="1" x14ac:dyDescent="0.3">
      <c r="A1648" s="273" t="s">
        <v>593</v>
      </c>
      <c r="B1648" s="199" t="s">
        <v>509</v>
      </c>
      <c r="C1648" s="200">
        <v>2007</v>
      </c>
      <c r="D1648" s="200" t="s">
        <v>412</v>
      </c>
      <c r="E1648" s="201" t="s">
        <v>29</v>
      </c>
      <c r="F1648" s="201" t="s">
        <v>510</v>
      </c>
      <c r="H1648" t="str">
        <f t="shared" si="27"/>
        <v>2007MistoAbsolutoPCD KOBUDO</v>
      </c>
    </row>
    <row r="1649" spans="1:8" ht="15.75" thickBot="1" x14ac:dyDescent="0.3">
      <c r="A1649" s="273" t="s">
        <v>594</v>
      </c>
      <c r="B1649" s="199" t="s">
        <v>509</v>
      </c>
      <c r="C1649" s="200">
        <v>2008</v>
      </c>
      <c r="D1649" s="200" t="s">
        <v>412</v>
      </c>
      <c r="E1649" s="201" t="s">
        <v>29</v>
      </c>
      <c r="F1649" s="201" t="s">
        <v>510</v>
      </c>
      <c r="H1649" t="str">
        <f t="shared" si="27"/>
        <v>2008MistoAbsolutoPCD KOBUDO</v>
      </c>
    </row>
    <row r="1650" spans="1:8" ht="15.75" thickBot="1" x14ac:dyDescent="0.3">
      <c r="A1650" s="273" t="s">
        <v>595</v>
      </c>
      <c r="B1650" s="199" t="s">
        <v>509</v>
      </c>
      <c r="C1650" s="200">
        <v>2009</v>
      </c>
      <c r="D1650" s="200" t="s">
        <v>412</v>
      </c>
      <c r="E1650" s="201" t="s">
        <v>29</v>
      </c>
      <c r="F1650" s="201" t="s">
        <v>510</v>
      </c>
      <c r="H1650" t="str">
        <f t="shared" si="27"/>
        <v>2009MistoAbsolutoPCD KOBUDO</v>
      </c>
    </row>
    <row r="1651" spans="1:8" ht="15.75" thickBot="1" x14ac:dyDescent="0.3">
      <c r="A1651" s="273" t="s">
        <v>596</v>
      </c>
      <c r="B1651" s="199" t="s">
        <v>509</v>
      </c>
      <c r="C1651" s="200">
        <v>2010</v>
      </c>
      <c r="D1651" s="200" t="s">
        <v>412</v>
      </c>
      <c r="E1651" s="201" t="s">
        <v>29</v>
      </c>
      <c r="F1651" s="201" t="s">
        <v>510</v>
      </c>
      <c r="H1651" t="str">
        <f t="shared" si="27"/>
        <v>2010MistoAbsolutoPCD KOBUDO</v>
      </c>
    </row>
    <row r="1652" spans="1:8" ht="15.75" thickBot="1" x14ac:dyDescent="0.3">
      <c r="A1652" s="273" t="s">
        <v>597</v>
      </c>
      <c r="B1652" s="199" t="s">
        <v>509</v>
      </c>
      <c r="C1652" s="200">
        <v>2011</v>
      </c>
      <c r="D1652" s="200" t="s">
        <v>412</v>
      </c>
      <c r="E1652" s="201" t="s">
        <v>29</v>
      </c>
      <c r="F1652" s="201" t="s">
        <v>510</v>
      </c>
      <c r="H1652" t="str">
        <f t="shared" si="27"/>
        <v>2011MistoAbsolutoPCD KOBUDO</v>
      </c>
    </row>
    <row r="1653" spans="1:8" ht="15.75" thickBot="1" x14ac:dyDescent="0.3">
      <c r="A1653" s="273" t="s">
        <v>598</v>
      </c>
      <c r="B1653" s="199" t="s">
        <v>509</v>
      </c>
      <c r="C1653" s="200">
        <v>2012</v>
      </c>
      <c r="D1653" s="200" t="s">
        <v>412</v>
      </c>
      <c r="E1653" s="201" t="s">
        <v>29</v>
      </c>
      <c r="F1653" s="201" t="s">
        <v>510</v>
      </c>
      <c r="H1653" t="str">
        <f t="shared" si="27"/>
        <v>2012MistoAbsolutoPCD KOBUDO</v>
      </c>
    </row>
    <row r="1654" spans="1:8" ht="15.75" thickBot="1" x14ac:dyDescent="0.3">
      <c r="A1654" s="273" t="s">
        <v>599</v>
      </c>
      <c r="B1654" s="199" t="s">
        <v>509</v>
      </c>
      <c r="C1654" s="200">
        <v>2013</v>
      </c>
      <c r="D1654" s="200" t="s">
        <v>412</v>
      </c>
      <c r="E1654" s="201" t="s">
        <v>29</v>
      </c>
      <c r="F1654" s="201" t="s">
        <v>510</v>
      </c>
      <c r="H1654" t="str">
        <f t="shared" si="27"/>
        <v>2013MistoAbsolutoPCD KOBUDO</v>
      </c>
    </row>
    <row r="1655" spans="1:8" ht="15.75" thickBot="1" x14ac:dyDescent="0.3">
      <c r="A1655" s="273" t="s">
        <v>600</v>
      </c>
      <c r="B1655" s="199" t="s">
        <v>509</v>
      </c>
      <c r="C1655" s="200">
        <v>2014</v>
      </c>
      <c r="D1655" s="200" t="s">
        <v>412</v>
      </c>
      <c r="E1655" s="201" t="s">
        <v>29</v>
      </c>
      <c r="F1655" s="201" t="s">
        <v>510</v>
      </c>
      <c r="H1655" t="str">
        <f t="shared" si="27"/>
        <v>2014MistoAbsolutoPCD KOBUDO</v>
      </c>
    </row>
    <row r="1656" spans="1:8" ht="15.75" thickBot="1" x14ac:dyDescent="0.3">
      <c r="A1656" s="273" t="s">
        <v>601</v>
      </c>
      <c r="B1656" s="199" t="s">
        <v>509</v>
      </c>
      <c r="C1656" s="200">
        <v>2015</v>
      </c>
      <c r="D1656" s="200" t="s">
        <v>412</v>
      </c>
      <c r="E1656" s="201" t="s">
        <v>29</v>
      </c>
      <c r="F1656" s="201" t="s">
        <v>510</v>
      </c>
      <c r="H1656" t="str">
        <f t="shared" si="27"/>
        <v>2015MistoAbsolutoPCD KOBUDO</v>
      </c>
    </row>
    <row r="1657" spans="1:8" ht="15.75" thickBot="1" x14ac:dyDescent="0.3">
      <c r="A1657" s="273" t="s">
        <v>602</v>
      </c>
      <c r="B1657" s="199" t="s">
        <v>509</v>
      </c>
      <c r="C1657" s="200">
        <v>2016</v>
      </c>
      <c r="D1657" s="200" t="s">
        <v>412</v>
      </c>
      <c r="E1657" s="201" t="s">
        <v>29</v>
      </c>
      <c r="F1657" s="201" t="s">
        <v>510</v>
      </c>
      <c r="H1657" t="str">
        <f t="shared" si="27"/>
        <v>2016MistoAbsolutoPCD KOBUDO</v>
      </c>
    </row>
    <row r="1658" spans="1:8" ht="15.75" thickBot="1" x14ac:dyDescent="0.3">
      <c r="A1658" s="273" t="s">
        <v>603</v>
      </c>
      <c r="B1658" s="199" t="s">
        <v>509</v>
      </c>
      <c r="C1658" s="200">
        <v>2017</v>
      </c>
      <c r="D1658" s="200" t="s">
        <v>412</v>
      </c>
      <c r="E1658" s="201" t="s">
        <v>29</v>
      </c>
      <c r="F1658" s="201" t="s">
        <v>510</v>
      </c>
      <c r="H1658" t="str">
        <f t="shared" si="27"/>
        <v>2017MistoAbsolutoPCD KOBUDO</v>
      </c>
    </row>
    <row r="1659" spans="1:8" ht="15.75" thickBot="1" x14ac:dyDescent="0.3">
      <c r="A1659" s="273" t="s">
        <v>604</v>
      </c>
      <c r="B1659" s="199" t="s">
        <v>509</v>
      </c>
      <c r="C1659" s="200">
        <v>2018</v>
      </c>
      <c r="D1659" s="200" t="s">
        <v>412</v>
      </c>
      <c r="E1659" s="201" t="s">
        <v>29</v>
      </c>
      <c r="F1659" s="201" t="s">
        <v>510</v>
      </c>
      <c r="H1659" t="str">
        <f t="shared" si="27"/>
        <v>2018MistoAbsolutoPCD KOBUDO</v>
      </c>
    </row>
    <row r="1660" spans="1:8" ht="15.75" thickBot="1" x14ac:dyDescent="0.3">
      <c r="A1660" s="273" t="s">
        <v>605</v>
      </c>
      <c r="B1660" s="199" t="s">
        <v>509</v>
      </c>
      <c r="C1660" s="200">
        <v>2019</v>
      </c>
      <c r="D1660" s="200" t="s">
        <v>412</v>
      </c>
      <c r="E1660" s="201" t="s">
        <v>29</v>
      </c>
      <c r="F1660" s="201" t="s">
        <v>510</v>
      </c>
      <c r="H1660" t="str">
        <f t="shared" si="27"/>
        <v>2019MistoAbsolutoPCD KOBUDO</v>
      </c>
    </row>
    <row r="1661" spans="1:8" ht="15.75" thickBot="1" x14ac:dyDescent="0.3">
      <c r="A1661" s="273" t="s">
        <v>1400</v>
      </c>
      <c r="B1661" s="199" t="s">
        <v>509</v>
      </c>
      <c r="C1661" s="200">
        <v>2020</v>
      </c>
      <c r="D1661" s="200" t="s">
        <v>412</v>
      </c>
      <c r="E1661" s="201" t="s">
        <v>29</v>
      </c>
      <c r="F1661" s="201" t="s">
        <v>510</v>
      </c>
      <c r="H1661" t="str">
        <f t="shared" si="27"/>
        <v>2020MistoAbsolutoPCD KOBUDO</v>
      </c>
    </row>
    <row r="1662" spans="1:8" ht="15.75" thickBot="1" x14ac:dyDescent="0.3">
      <c r="A1662" s="273" t="s">
        <v>1401</v>
      </c>
      <c r="B1662" s="199" t="s">
        <v>509</v>
      </c>
      <c r="C1662" s="200">
        <v>2021</v>
      </c>
      <c r="D1662" s="200" t="s">
        <v>412</v>
      </c>
      <c r="E1662" s="201" t="s">
        <v>29</v>
      </c>
      <c r="F1662" s="201" t="s">
        <v>510</v>
      </c>
      <c r="H1662" t="str">
        <f t="shared" si="27"/>
        <v>2021MistoAbsolutoPCD KOBUDO</v>
      </c>
    </row>
    <row r="1663" spans="1:8" ht="15.75" thickBot="1" x14ac:dyDescent="0.3">
      <c r="A1663" s="273" t="s">
        <v>1402</v>
      </c>
      <c r="B1663" s="199" t="s">
        <v>509</v>
      </c>
      <c r="C1663" s="200">
        <v>2022</v>
      </c>
      <c r="D1663" s="200" t="s">
        <v>412</v>
      </c>
      <c r="E1663" s="201" t="s">
        <v>29</v>
      </c>
      <c r="F1663" s="201" t="s">
        <v>510</v>
      </c>
      <c r="H1663" t="str">
        <f t="shared" si="27"/>
        <v>2022MistoAbsolutoPCD KOBUDO</v>
      </c>
    </row>
    <row r="1664" spans="1:8" ht="15.75" thickBot="1" x14ac:dyDescent="0.3">
      <c r="A1664" s="273" t="s">
        <v>1403</v>
      </c>
      <c r="B1664" s="199" t="s">
        <v>509</v>
      </c>
      <c r="C1664" s="200">
        <v>2023</v>
      </c>
      <c r="D1664" s="200" t="s">
        <v>412</v>
      </c>
      <c r="E1664" s="201" t="s">
        <v>29</v>
      </c>
      <c r="F1664" s="201" t="s">
        <v>510</v>
      </c>
      <c r="H1664" t="str">
        <f t="shared" si="27"/>
        <v>2023MistoAbsolutoPCD KOBUDO</v>
      </c>
    </row>
    <row r="1665" spans="1:8" ht="15.75" thickBot="1" x14ac:dyDescent="0.3">
      <c r="A1665" s="273" t="s">
        <v>2583</v>
      </c>
      <c r="B1665" s="199" t="s">
        <v>509</v>
      </c>
      <c r="C1665" s="200">
        <v>2024</v>
      </c>
      <c r="D1665" s="200" t="s">
        <v>412</v>
      </c>
      <c r="E1665" s="201" t="s">
        <v>29</v>
      </c>
      <c r="F1665" s="201" t="s">
        <v>510</v>
      </c>
      <c r="H1665" t="str">
        <f t="shared" si="27"/>
        <v>2024MistoAbsolutoPCD KOBUDO</v>
      </c>
    </row>
    <row r="1666" spans="1:8" ht="15.75" thickBot="1" x14ac:dyDescent="0.3">
      <c r="A1666" s="273" t="s">
        <v>2584</v>
      </c>
      <c r="B1666" s="199" t="s">
        <v>509</v>
      </c>
      <c r="C1666" s="200">
        <v>2025</v>
      </c>
      <c r="D1666" s="200" t="s">
        <v>412</v>
      </c>
      <c r="E1666" s="201" t="s">
        <v>29</v>
      </c>
      <c r="F1666" s="201" t="s">
        <v>510</v>
      </c>
      <c r="H1666" t="str">
        <f t="shared" si="27"/>
        <v>2025MistoAbsolutoPCD KOBUDO</v>
      </c>
    </row>
    <row r="1667" spans="1:8" ht="15.75" thickBot="1" x14ac:dyDescent="0.3">
      <c r="A1667" s="273" t="s">
        <v>2618</v>
      </c>
      <c r="B1667" s="199" t="s">
        <v>509</v>
      </c>
      <c r="C1667" s="200">
        <v>2026</v>
      </c>
      <c r="D1667" s="200" t="s">
        <v>412</v>
      </c>
      <c r="E1667" s="201" t="s">
        <v>29</v>
      </c>
      <c r="F1667" s="201" t="s">
        <v>510</v>
      </c>
      <c r="H1667" t="str">
        <f t="shared" si="27"/>
        <v>2026MistoAbsolutoPCD KOBUDO</v>
      </c>
    </row>
  </sheetData>
  <autoFilter ref="A1:F1312" xr:uid="{6239BFF0-D2A8-4E60-B0D8-3660632CCAE9}"/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1B07-C016-41C6-AF08-8EAA67067B53}">
  <dimension ref="A1:N2290"/>
  <sheetViews>
    <sheetView workbookViewId="0">
      <selection activeCell="K8" sqref="K8:L8"/>
    </sheetView>
  </sheetViews>
  <sheetFormatPr defaultRowHeight="15" x14ac:dyDescent="0.25"/>
  <cols>
    <col min="1" max="1" width="41.85546875" customWidth="1"/>
    <col min="2" max="2" width="9.42578125" style="96" bestFit="1" customWidth="1"/>
    <col min="3" max="3" width="5.5703125" style="97" customWidth="1"/>
    <col min="4" max="4" width="2" style="97" bestFit="1" customWidth="1"/>
    <col min="5" max="5" width="10" bestFit="1" customWidth="1"/>
    <col min="6" max="6" width="2" style="97" bestFit="1" customWidth="1"/>
    <col min="7" max="7" width="14" bestFit="1" customWidth="1"/>
    <col min="8" max="8" width="2" style="97" bestFit="1" customWidth="1"/>
    <col min="9" max="9" width="12.7109375" bestFit="1" customWidth="1"/>
    <col min="10" max="10" width="9.140625" style="182"/>
    <col min="11" max="11" width="9.140625" style="179"/>
    <col min="13" max="13" width="41.7109375" customWidth="1"/>
    <col min="14" max="14" width="41.85546875" customWidth="1"/>
  </cols>
  <sheetData>
    <row r="1" spans="1:14" ht="16.5" thickTop="1" thickBot="1" x14ac:dyDescent="0.3">
      <c r="A1" s="31" t="s">
        <v>20</v>
      </c>
      <c r="B1" s="32" t="s">
        <v>17</v>
      </c>
      <c r="C1" s="33" t="s">
        <v>18</v>
      </c>
      <c r="D1" s="33"/>
      <c r="E1" s="34" t="s">
        <v>0</v>
      </c>
      <c r="F1" s="33"/>
      <c r="G1" s="34" t="s">
        <v>28</v>
      </c>
      <c r="H1" s="33"/>
      <c r="I1" s="35" t="s">
        <v>19</v>
      </c>
      <c r="J1" s="176"/>
      <c r="K1" s="177"/>
      <c r="N1" s="31" t="s">
        <v>20</v>
      </c>
    </row>
    <row r="2" spans="1:14" ht="15.75" thickTop="1" x14ac:dyDescent="0.25">
      <c r="A2" t="s">
        <v>1374</v>
      </c>
      <c r="B2" s="36">
        <v>100</v>
      </c>
      <c r="C2" s="37" t="s">
        <v>2437</v>
      </c>
      <c r="D2" s="37" t="s">
        <v>2538</v>
      </c>
      <c r="E2" s="38" t="s">
        <v>1</v>
      </c>
      <c r="F2" s="37" t="s">
        <v>2538</v>
      </c>
      <c r="G2" s="38" t="s">
        <v>29</v>
      </c>
      <c r="H2" s="37" t="s">
        <v>2538</v>
      </c>
      <c r="I2" s="39" t="s">
        <v>5</v>
      </c>
      <c r="J2" s="178"/>
      <c r="M2" t="str">
        <f>_xlfn.CONCAT(C2:K2)</f>
        <v>2020#Masculino#Absoluto#KATA</v>
      </c>
      <c r="N2" t="s">
        <v>1374</v>
      </c>
    </row>
    <row r="3" spans="1:14" x14ac:dyDescent="0.25">
      <c r="A3" t="s">
        <v>1375</v>
      </c>
      <c r="B3" s="40">
        <v>100</v>
      </c>
      <c r="C3" s="41" t="s">
        <v>2438</v>
      </c>
      <c r="D3" s="41" t="s">
        <v>2538</v>
      </c>
      <c r="E3" s="42" t="s">
        <v>1</v>
      </c>
      <c r="F3" s="41" t="s">
        <v>2538</v>
      </c>
      <c r="G3" s="42" t="s">
        <v>29</v>
      </c>
      <c r="H3" s="41" t="s">
        <v>2538</v>
      </c>
      <c r="I3" s="43" t="s">
        <v>5</v>
      </c>
      <c r="J3" s="180"/>
      <c r="M3" t="str">
        <f t="shared" ref="M3:M66" si="0">_xlfn.CONCAT(C3:K3)</f>
        <v>2021#Masculino#Absoluto#KATA</v>
      </c>
      <c r="N3" t="s">
        <v>1375</v>
      </c>
    </row>
    <row r="4" spans="1:14" x14ac:dyDescent="0.25">
      <c r="A4" t="s">
        <v>1376</v>
      </c>
      <c r="B4" s="40">
        <v>100</v>
      </c>
      <c r="C4" s="41" t="s">
        <v>2439</v>
      </c>
      <c r="D4" s="41" t="s">
        <v>2538</v>
      </c>
      <c r="E4" s="42" t="s">
        <v>1</v>
      </c>
      <c r="F4" s="41" t="s">
        <v>2538</v>
      </c>
      <c r="G4" s="42" t="s">
        <v>29</v>
      </c>
      <c r="H4" s="41" t="s">
        <v>2538</v>
      </c>
      <c r="I4" s="43" t="s">
        <v>5</v>
      </c>
      <c r="J4" s="180"/>
      <c r="M4" t="str">
        <f t="shared" si="0"/>
        <v>2022#Masculino#Absoluto#KATA</v>
      </c>
      <c r="N4" t="s">
        <v>1376</v>
      </c>
    </row>
    <row r="5" spans="1:14" x14ac:dyDescent="0.25">
      <c r="A5" t="s">
        <v>1377</v>
      </c>
      <c r="B5" s="40">
        <v>100</v>
      </c>
      <c r="C5" s="41" t="s">
        <v>2440</v>
      </c>
      <c r="D5" s="41" t="s">
        <v>2538</v>
      </c>
      <c r="E5" s="42" t="s">
        <v>1</v>
      </c>
      <c r="F5" s="41" t="s">
        <v>2538</v>
      </c>
      <c r="G5" s="42" t="s">
        <v>29</v>
      </c>
      <c r="H5" s="41" t="s">
        <v>2538</v>
      </c>
      <c r="I5" s="43" t="s">
        <v>5</v>
      </c>
      <c r="J5" s="180"/>
      <c r="M5" t="str">
        <f t="shared" si="0"/>
        <v>2023#Masculino#Absoluto#KATA</v>
      </c>
      <c r="N5" t="s">
        <v>1377</v>
      </c>
    </row>
    <row r="6" spans="1:14" x14ac:dyDescent="0.25">
      <c r="A6" t="s">
        <v>1458</v>
      </c>
      <c r="B6" s="40">
        <v>100</v>
      </c>
      <c r="C6" s="41" t="s">
        <v>2441</v>
      </c>
      <c r="D6" s="41" t="s">
        <v>2538</v>
      </c>
      <c r="E6" s="42" t="s">
        <v>1</v>
      </c>
      <c r="F6" s="41" t="s">
        <v>2538</v>
      </c>
      <c r="G6" s="42" t="s">
        <v>29</v>
      </c>
      <c r="H6" s="41" t="s">
        <v>2538</v>
      </c>
      <c r="I6" s="43" t="s">
        <v>5</v>
      </c>
      <c r="J6" s="180"/>
      <c r="M6" t="str">
        <f t="shared" si="0"/>
        <v>2024#Masculino#Absoluto#KATA</v>
      </c>
      <c r="N6" t="s">
        <v>1458</v>
      </c>
    </row>
    <row r="7" spans="1:14" ht="15.75" thickBot="1" x14ac:dyDescent="0.3">
      <c r="A7" t="s">
        <v>2546</v>
      </c>
      <c r="B7" s="44">
        <v>100</v>
      </c>
      <c r="C7" s="45" t="s">
        <v>2442</v>
      </c>
      <c r="D7" s="41" t="s">
        <v>2538</v>
      </c>
      <c r="E7" s="46" t="s">
        <v>1</v>
      </c>
      <c r="F7" s="41" t="s">
        <v>2538</v>
      </c>
      <c r="G7" s="46" t="s">
        <v>29</v>
      </c>
      <c r="H7" s="41" t="s">
        <v>2538</v>
      </c>
      <c r="I7" s="47" t="s">
        <v>5</v>
      </c>
      <c r="J7" s="180"/>
      <c r="M7" t="str">
        <f t="shared" si="0"/>
        <v>2025#Masculino#Absoluto#KATA</v>
      </c>
      <c r="N7" t="s">
        <v>2546</v>
      </c>
    </row>
    <row r="8" spans="1:14" ht="15.75" thickTop="1" x14ac:dyDescent="0.25">
      <c r="A8" t="s">
        <v>961</v>
      </c>
      <c r="B8" s="48">
        <v>101</v>
      </c>
      <c r="C8" s="49" t="s">
        <v>2443</v>
      </c>
      <c r="D8" s="41" t="s">
        <v>2538</v>
      </c>
      <c r="E8" s="50" t="s">
        <v>1</v>
      </c>
      <c r="F8" s="41" t="s">
        <v>2538</v>
      </c>
      <c r="G8" s="50" t="s">
        <v>29</v>
      </c>
      <c r="H8" s="41" t="s">
        <v>2538</v>
      </c>
      <c r="I8" s="51" t="s">
        <v>5</v>
      </c>
      <c r="J8" s="180"/>
      <c r="M8" t="str">
        <f t="shared" si="0"/>
        <v>2018#Masculino#Absoluto#KATA</v>
      </c>
      <c r="N8" t="s">
        <v>961</v>
      </c>
    </row>
    <row r="9" spans="1:14" ht="15.75" thickBot="1" x14ac:dyDescent="0.3">
      <c r="A9" t="s">
        <v>962</v>
      </c>
      <c r="B9" s="52">
        <v>101</v>
      </c>
      <c r="C9" s="53" t="s">
        <v>1457</v>
      </c>
      <c r="D9" s="41" t="s">
        <v>2538</v>
      </c>
      <c r="E9" s="54" t="s">
        <v>1</v>
      </c>
      <c r="F9" s="41" t="s">
        <v>2538</v>
      </c>
      <c r="G9" s="54" t="s">
        <v>29</v>
      </c>
      <c r="H9" s="41" t="s">
        <v>2538</v>
      </c>
      <c r="I9" s="55" t="s">
        <v>5</v>
      </c>
      <c r="J9" s="180"/>
      <c r="M9" t="str">
        <f t="shared" si="0"/>
        <v>2019#Masculino#Absoluto#KATA</v>
      </c>
      <c r="N9" t="s">
        <v>962</v>
      </c>
    </row>
    <row r="10" spans="1:14" ht="15.75" thickTop="1" x14ac:dyDescent="0.25">
      <c r="A10" t="s">
        <v>230</v>
      </c>
      <c r="B10" s="36">
        <v>102</v>
      </c>
      <c r="C10" s="37" t="s">
        <v>2444</v>
      </c>
      <c r="D10" s="41" t="s">
        <v>2538</v>
      </c>
      <c r="E10" s="38" t="s">
        <v>1</v>
      </c>
      <c r="F10" s="41" t="s">
        <v>2538</v>
      </c>
      <c r="G10" s="38" t="s">
        <v>29</v>
      </c>
      <c r="H10" s="41" t="s">
        <v>2538</v>
      </c>
      <c r="I10" s="39" t="s">
        <v>5</v>
      </c>
      <c r="J10" s="180"/>
      <c r="M10" t="str">
        <f t="shared" si="0"/>
        <v>2016#Masculino#Absoluto#KATA</v>
      </c>
      <c r="N10" t="s">
        <v>230</v>
      </c>
    </row>
    <row r="11" spans="1:14" ht="15.75" thickBot="1" x14ac:dyDescent="0.3">
      <c r="A11" t="s">
        <v>960</v>
      </c>
      <c r="B11" s="44">
        <v>102</v>
      </c>
      <c r="C11" s="45" t="s">
        <v>2445</v>
      </c>
      <c r="D11" s="41" t="s">
        <v>2538</v>
      </c>
      <c r="E11" s="46" t="s">
        <v>1</v>
      </c>
      <c r="F11" s="41" t="s">
        <v>2538</v>
      </c>
      <c r="G11" s="46" t="s">
        <v>29</v>
      </c>
      <c r="H11" s="41" t="s">
        <v>2538</v>
      </c>
      <c r="I11" s="47" t="s">
        <v>5</v>
      </c>
      <c r="J11" s="180"/>
      <c r="M11" t="str">
        <f t="shared" si="0"/>
        <v>2017#Masculino#Absoluto#KATA</v>
      </c>
      <c r="N11" t="s">
        <v>960</v>
      </c>
    </row>
    <row r="12" spans="1:14" ht="15.75" thickTop="1" x14ac:dyDescent="0.25">
      <c r="A12" t="s">
        <v>1459</v>
      </c>
      <c r="B12" s="48">
        <v>103</v>
      </c>
      <c r="C12" s="49" t="s">
        <v>2446</v>
      </c>
      <c r="D12" s="41" t="s">
        <v>2538</v>
      </c>
      <c r="E12" s="50" t="s">
        <v>1</v>
      </c>
      <c r="F12" s="41" t="s">
        <v>2538</v>
      </c>
      <c r="G12" s="50" t="s">
        <v>607</v>
      </c>
      <c r="H12" s="41" t="s">
        <v>2538</v>
      </c>
      <c r="I12" s="51" t="s">
        <v>5</v>
      </c>
      <c r="J12" s="180"/>
      <c r="M12" t="str">
        <f t="shared" si="0"/>
        <v>2014#Masculino#Até 3o kyu#KATA</v>
      </c>
      <c r="N12" t="s">
        <v>1459</v>
      </c>
    </row>
    <row r="13" spans="1:14" ht="15.75" thickBot="1" x14ac:dyDescent="0.3">
      <c r="A13" t="s">
        <v>2547</v>
      </c>
      <c r="B13" s="56">
        <v>103</v>
      </c>
      <c r="C13" s="57" t="s">
        <v>2447</v>
      </c>
      <c r="D13" s="41" t="s">
        <v>2538</v>
      </c>
      <c r="E13" s="58" t="s">
        <v>1</v>
      </c>
      <c r="F13" s="41" t="s">
        <v>2538</v>
      </c>
      <c r="G13" s="58" t="s">
        <v>607</v>
      </c>
      <c r="H13" s="41" t="s">
        <v>2538</v>
      </c>
      <c r="I13" s="59" t="s">
        <v>5</v>
      </c>
      <c r="J13" s="180"/>
      <c r="M13" t="str">
        <f t="shared" si="0"/>
        <v>2015#Masculino#Até 3o kyu#KATA</v>
      </c>
      <c r="N13" t="s">
        <v>2547</v>
      </c>
    </row>
    <row r="14" spans="1:14" ht="15.75" thickTop="1" x14ac:dyDescent="0.25">
      <c r="A14" t="s">
        <v>1460</v>
      </c>
      <c r="B14" s="36">
        <v>104</v>
      </c>
      <c r="C14" s="37" t="s">
        <v>2446</v>
      </c>
      <c r="D14" s="41" t="s">
        <v>2538</v>
      </c>
      <c r="E14" s="38" t="s">
        <v>1</v>
      </c>
      <c r="F14" s="41" t="s">
        <v>2538</v>
      </c>
      <c r="G14" s="38" t="s">
        <v>610</v>
      </c>
      <c r="H14" s="41" t="s">
        <v>2538</v>
      </c>
      <c r="I14" s="39" t="s">
        <v>5</v>
      </c>
      <c r="J14" s="180"/>
      <c r="M14" t="str">
        <f t="shared" si="0"/>
        <v>2014#Masculino#2o kyu e acima#KATA</v>
      </c>
      <c r="N14" t="s">
        <v>1460</v>
      </c>
    </row>
    <row r="15" spans="1:14" ht="15.75" thickBot="1" x14ac:dyDescent="0.3">
      <c r="A15" t="s">
        <v>2548</v>
      </c>
      <c r="B15" s="44">
        <v>104</v>
      </c>
      <c r="C15" s="45" t="s">
        <v>2447</v>
      </c>
      <c r="D15" s="41" t="s">
        <v>2538</v>
      </c>
      <c r="E15" s="46" t="s">
        <v>1</v>
      </c>
      <c r="F15" s="41" t="s">
        <v>2538</v>
      </c>
      <c r="G15" s="46" t="s">
        <v>610</v>
      </c>
      <c r="H15" s="41" t="s">
        <v>2538</v>
      </c>
      <c r="I15" s="47" t="s">
        <v>5</v>
      </c>
      <c r="J15" s="180"/>
      <c r="M15" t="str">
        <f t="shared" si="0"/>
        <v>2015#Masculino#2o kyu e acima#KATA</v>
      </c>
      <c r="N15" t="s">
        <v>2548</v>
      </c>
    </row>
    <row r="16" spans="1:14" ht="15.75" thickTop="1" x14ac:dyDescent="0.25">
      <c r="A16" t="s">
        <v>608</v>
      </c>
      <c r="B16" s="48">
        <v>105</v>
      </c>
      <c r="C16" s="49" t="s">
        <v>2448</v>
      </c>
      <c r="D16" s="41" t="s">
        <v>2538</v>
      </c>
      <c r="E16" s="50" t="s">
        <v>1</v>
      </c>
      <c r="F16" s="41" t="s">
        <v>2538</v>
      </c>
      <c r="G16" s="50" t="s">
        <v>607</v>
      </c>
      <c r="H16" s="41" t="s">
        <v>2538</v>
      </c>
      <c r="I16" s="51" t="s">
        <v>5</v>
      </c>
      <c r="J16" s="180"/>
      <c r="M16" t="str">
        <f t="shared" si="0"/>
        <v>2012#Masculino#Até 3o kyu#KATA</v>
      </c>
      <c r="N16" t="s">
        <v>608</v>
      </c>
    </row>
    <row r="17" spans="1:14" ht="15.75" thickBot="1" x14ac:dyDescent="0.3">
      <c r="A17" t="s">
        <v>1378</v>
      </c>
      <c r="B17" s="56">
        <v>105</v>
      </c>
      <c r="C17" s="57" t="s">
        <v>2449</v>
      </c>
      <c r="D17" s="41" t="s">
        <v>2538</v>
      </c>
      <c r="E17" s="58" t="s">
        <v>1</v>
      </c>
      <c r="F17" s="41" t="s">
        <v>2538</v>
      </c>
      <c r="G17" s="58" t="s">
        <v>607</v>
      </c>
      <c r="H17" s="41" t="s">
        <v>2538</v>
      </c>
      <c r="I17" s="59" t="s">
        <v>5</v>
      </c>
      <c r="J17" s="180"/>
      <c r="M17" t="str">
        <f t="shared" si="0"/>
        <v>2013#Masculino#Até 3o kyu#KATA</v>
      </c>
      <c r="N17" t="s">
        <v>1378</v>
      </c>
    </row>
    <row r="18" spans="1:14" ht="15.75" thickTop="1" x14ac:dyDescent="0.25">
      <c r="A18" t="s">
        <v>611</v>
      </c>
      <c r="B18" s="36">
        <v>106</v>
      </c>
      <c r="C18" s="37" t="s">
        <v>2448</v>
      </c>
      <c r="D18" s="41" t="s">
        <v>2538</v>
      </c>
      <c r="E18" s="38" t="s">
        <v>1</v>
      </c>
      <c r="F18" s="41" t="s">
        <v>2538</v>
      </c>
      <c r="G18" s="38" t="s">
        <v>610</v>
      </c>
      <c r="H18" s="41" t="s">
        <v>2538</v>
      </c>
      <c r="I18" s="39" t="s">
        <v>5</v>
      </c>
      <c r="J18" s="180"/>
      <c r="M18" t="str">
        <f t="shared" si="0"/>
        <v>2012#Masculino#2o kyu e acima#KATA</v>
      </c>
      <c r="N18" t="s">
        <v>611</v>
      </c>
    </row>
    <row r="19" spans="1:14" ht="15.75" thickBot="1" x14ac:dyDescent="0.3">
      <c r="A19" t="s">
        <v>1379</v>
      </c>
      <c r="B19" s="44">
        <v>106</v>
      </c>
      <c r="C19" s="45" t="s">
        <v>2449</v>
      </c>
      <c r="D19" s="41" t="s">
        <v>2538</v>
      </c>
      <c r="E19" s="46" t="s">
        <v>1</v>
      </c>
      <c r="F19" s="41" t="s">
        <v>2538</v>
      </c>
      <c r="G19" s="46" t="s">
        <v>610</v>
      </c>
      <c r="H19" s="41" t="s">
        <v>2538</v>
      </c>
      <c r="I19" s="47" t="s">
        <v>5</v>
      </c>
      <c r="J19" s="180"/>
      <c r="M19" t="str">
        <f t="shared" si="0"/>
        <v>2013#Masculino#2o kyu e acima#KATA</v>
      </c>
      <c r="N19" t="s">
        <v>1379</v>
      </c>
    </row>
    <row r="20" spans="1:14" ht="15.75" thickTop="1" x14ac:dyDescent="0.25">
      <c r="A20" t="s">
        <v>613</v>
      </c>
      <c r="B20" s="48">
        <v>107</v>
      </c>
      <c r="C20" s="49" t="s">
        <v>2450</v>
      </c>
      <c r="D20" s="41" t="s">
        <v>2538</v>
      </c>
      <c r="E20" s="50" t="s">
        <v>1</v>
      </c>
      <c r="F20" s="41" t="s">
        <v>2538</v>
      </c>
      <c r="G20" s="50" t="s">
        <v>607</v>
      </c>
      <c r="H20" s="41" t="s">
        <v>2538</v>
      </c>
      <c r="I20" s="51" t="s">
        <v>5</v>
      </c>
      <c r="J20" s="180"/>
      <c r="M20" t="str">
        <f t="shared" si="0"/>
        <v>2010#Masculino#Até 3o kyu#KATA</v>
      </c>
      <c r="N20" t="s">
        <v>613</v>
      </c>
    </row>
    <row r="21" spans="1:14" ht="15.75" thickBot="1" x14ac:dyDescent="0.3">
      <c r="A21" t="s">
        <v>606</v>
      </c>
      <c r="B21" s="52">
        <v>107</v>
      </c>
      <c r="C21" s="53" t="s">
        <v>2451</v>
      </c>
      <c r="D21" s="41" t="s">
        <v>2538</v>
      </c>
      <c r="E21" s="54" t="s">
        <v>1</v>
      </c>
      <c r="F21" s="41" t="s">
        <v>2538</v>
      </c>
      <c r="G21" s="54" t="s">
        <v>607</v>
      </c>
      <c r="H21" s="41" t="s">
        <v>2538</v>
      </c>
      <c r="I21" s="55" t="s">
        <v>5</v>
      </c>
      <c r="J21" s="180"/>
      <c r="M21" t="str">
        <f t="shared" si="0"/>
        <v>2011#Masculino#Até 3o kyu#KATA</v>
      </c>
      <c r="N21" t="s">
        <v>606</v>
      </c>
    </row>
    <row r="22" spans="1:14" ht="15.75" thickTop="1" x14ac:dyDescent="0.25">
      <c r="A22" t="s">
        <v>615</v>
      </c>
      <c r="B22" s="40">
        <v>108</v>
      </c>
      <c r="C22" s="41" t="s">
        <v>2450</v>
      </c>
      <c r="D22" s="41" t="s">
        <v>2538</v>
      </c>
      <c r="E22" s="42" t="s">
        <v>1</v>
      </c>
      <c r="F22" s="41" t="s">
        <v>2538</v>
      </c>
      <c r="G22" s="42" t="s">
        <v>610</v>
      </c>
      <c r="H22" s="41" t="s">
        <v>2538</v>
      </c>
      <c r="I22" s="43" t="s">
        <v>5</v>
      </c>
      <c r="J22" s="180"/>
      <c r="M22" t="str">
        <f t="shared" si="0"/>
        <v>2010#Masculino#2o kyu e acima#KATA</v>
      </c>
      <c r="N22" t="s">
        <v>615</v>
      </c>
    </row>
    <row r="23" spans="1:14" ht="15.75" thickBot="1" x14ac:dyDescent="0.3">
      <c r="A23" t="s">
        <v>609</v>
      </c>
      <c r="B23" s="44">
        <v>108</v>
      </c>
      <c r="C23" s="45" t="s">
        <v>2451</v>
      </c>
      <c r="D23" s="41" t="s">
        <v>2538</v>
      </c>
      <c r="E23" s="46" t="s">
        <v>1</v>
      </c>
      <c r="F23" s="41" t="s">
        <v>2538</v>
      </c>
      <c r="G23" s="46" t="s">
        <v>610</v>
      </c>
      <c r="H23" s="41" t="s">
        <v>2538</v>
      </c>
      <c r="I23" s="47" t="s">
        <v>5</v>
      </c>
      <c r="J23" s="180"/>
      <c r="M23" t="str">
        <f t="shared" si="0"/>
        <v>2011#Masculino#2o kyu e acima#KATA</v>
      </c>
      <c r="N23" t="s">
        <v>609</v>
      </c>
    </row>
    <row r="24" spans="1:14" ht="15.75" thickTop="1" x14ac:dyDescent="0.25">
      <c r="A24" t="s">
        <v>617</v>
      </c>
      <c r="B24" s="48">
        <v>109</v>
      </c>
      <c r="C24" s="49" t="s">
        <v>2452</v>
      </c>
      <c r="D24" s="41" t="s">
        <v>2538</v>
      </c>
      <c r="E24" s="50" t="s">
        <v>1</v>
      </c>
      <c r="F24" s="41" t="s">
        <v>2538</v>
      </c>
      <c r="G24" s="50" t="s">
        <v>607</v>
      </c>
      <c r="H24" s="41" t="s">
        <v>2538</v>
      </c>
      <c r="I24" s="51" t="s">
        <v>5</v>
      </c>
      <c r="J24" s="180"/>
      <c r="M24" t="str">
        <f t="shared" si="0"/>
        <v>2008#Masculino#Até 3o kyu#KATA</v>
      </c>
      <c r="N24" t="s">
        <v>617</v>
      </c>
    </row>
    <row r="25" spans="1:14" ht="15.75" thickBot="1" x14ac:dyDescent="0.3">
      <c r="A25" t="s">
        <v>612</v>
      </c>
      <c r="B25" s="52">
        <v>109</v>
      </c>
      <c r="C25" s="53" t="s">
        <v>2453</v>
      </c>
      <c r="D25" s="41" t="s">
        <v>2538</v>
      </c>
      <c r="E25" s="54" t="s">
        <v>1</v>
      </c>
      <c r="F25" s="41" t="s">
        <v>2538</v>
      </c>
      <c r="G25" s="54" t="s">
        <v>607</v>
      </c>
      <c r="H25" s="41" t="s">
        <v>2538</v>
      </c>
      <c r="I25" s="55" t="s">
        <v>5</v>
      </c>
      <c r="J25" s="180"/>
      <c r="M25" t="str">
        <f t="shared" si="0"/>
        <v>2009#Masculino#Até 3o kyu#KATA</v>
      </c>
      <c r="N25" t="s">
        <v>612</v>
      </c>
    </row>
    <row r="26" spans="1:14" ht="15.75" thickTop="1" x14ac:dyDescent="0.25">
      <c r="A26" t="s">
        <v>619</v>
      </c>
      <c r="B26" s="40">
        <v>110</v>
      </c>
      <c r="C26" s="41" t="s">
        <v>2452</v>
      </c>
      <c r="D26" s="41" t="s">
        <v>2538</v>
      </c>
      <c r="E26" s="42" t="s">
        <v>1</v>
      </c>
      <c r="F26" s="41" t="s">
        <v>2538</v>
      </c>
      <c r="G26" s="42" t="s">
        <v>610</v>
      </c>
      <c r="H26" s="41" t="s">
        <v>2538</v>
      </c>
      <c r="I26" s="43" t="s">
        <v>5</v>
      </c>
      <c r="J26" s="180"/>
      <c r="M26" t="str">
        <f t="shared" si="0"/>
        <v>2008#Masculino#2o kyu e acima#KATA</v>
      </c>
      <c r="N26" t="s">
        <v>619</v>
      </c>
    </row>
    <row r="27" spans="1:14" ht="15.75" thickBot="1" x14ac:dyDescent="0.3">
      <c r="A27" t="s">
        <v>614</v>
      </c>
      <c r="B27" s="44">
        <v>110</v>
      </c>
      <c r="C27" s="41" t="s">
        <v>2453</v>
      </c>
      <c r="D27" s="41" t="s">
        <v>2538</v>
      </c>
      <c r="E27" s="46" t="s">
        <v>1</v>
      </c>
      <c r="F27" s="41" t="s">
        <v>2538</v>
      </c>
      <c r="G27" s="46" t="s">
        <v>610</v>
      </c>
      <c r="H27" s="41" t="s">
        <v>2538</v>
      </c>
      <c r="I27" s="47" t="s">
        <v>5</v>
      </c>
      <c r="J27" s="180"/>
      <c r="M27" t="str">
        <f t="shared" si="0"/>
        <v>2009#Masculino#2o kyu e acima#KATA</v>
      </c>
      <c r="N27" t="s">
        <v>614</v>
      </c>
    </row>
    <row r="28" spans="1:14" ht="15.75" thickTop="1" x14ac:dyDescent="0.25">
      <c r="A28" t="s">
        <v>627</v>
      </c>
      <c r="B28" s="48">
        <v>111</v>
      </c>
      <c r="C28" s="57" t="s">
        <v>2454</v>
      </c>
      <c r="D28" s="41" t="s">
        <v>2538</v>
      </c>
      <c r="E28" s="50" t="s">
        <v>1</v>
      </c>
      <c r="F28" s="41" t="s">
        <v>2538</v>
      </c>
      <c r="G28" s="50" t="s">
        <v>607</v>
      </c>
      <c r="H28" s="41" t="s">
        <v>2538</v>
      </c>
      <c r="I28" s="51" t="s">
        <v>5</v>
      </c>
      <c r="J28" s="180"/>
      <c r="M28" t="str">
        <f t="shared" si="0"/>
        <v>1991#Masculino#Até 3o kyu#KATA</v>
      </c>
      <c r="N28" t="s">
        <v>627</v>
      </c>
    </row>
    <row r="29" spans="1:14" x14ac:dyDescent="0.25">
      <c r="A29" t="s">
        <v>628</v>
      </c>
      <c r="B29" s="56">
        <v>111</v>
      </c>
      <c r="C29" s="57" t="s">
        <v>2455</v>
      </c>
      <c r="D29" s="41" t="s">
        <v>2538</v>
      </c>
      <c r="E29" s="58" t="s">
        <v>1</v>
      </c>
      <c r="F29" s="41" t="s">
        <v>2538</v>
      </c>
      <c r="G29" s="58" t="s">
        <v>607</v>
      </c>
      <c r="H29" s="41" t="s">
        <v>2538</v>
      </c>
      <c r="I29" s="59" t="s">
        <v>5</v>
      </c>
      <c r="J29" s="180"/>
      <c r="M29" t="str">
        <f t="shared" si="0"/>
        <v>1992#Masculino#Até 3o kyu#KATA</v>
      </c>
      <c r="N29" t="s">
        <v>628</v>
      </c>
    </row>
    <row r="30" spans="1:14" x14ac:dyDescent="0.25">
      <c r="A30" t="s">
        <v>629</v>
      </c>
      <c r="B30" s="56">
        <v>111</v>
      </c>
      <c r="C30" s="57" t="s">
        <v>2456</v>
      </c>
      <c r="D30" s="41" t="s">
        <v>2538</v>
      </c>
      <c r="E30" s="58" t="s">
        <v>1</v>
      </c>
      <c r="F30" s="41" t="s">
        <v>2538</v>
      </c>
      <c r="G30" s="58" t="s">
        <v>607</v>
      </c>
      <c r="H30" s="41" t="s">
        <v>2538</v>
      </c>
      <c r="I30" s="59" t="s">
        <v>5</v>
      </c>
      <c r="J30" s="180"/>
      <c r="M30" t="str">
        <f t="shared" si="0"/>
        <v>1993#Masculino#Até 3o kyu#KATA</v>
      </c>
      <c r="N30" t="s">
        <v>629</v>
      </c>
    </row>
    <row r="31" spans="1:14" x14ac:dyDescent="0.25">
      <c r="A31" t="s">
        <v>630</v>
      </c>
      <c r="B31" s="56">
        <v>111</v>
      </c>
      <c r="C31" s="57" t="s">
        <v>2457</v>
      </c>
      <c r="D31" s="41" t="s">
        <v>2538</v>
      </c>
      <c r="E31" s="58" t="s">
        <v>1</v>
      </c>
      <c r="F31" s="41" t="s">
        <v>2538</v>
      </c>
      <c r="G31" s="58" t="s">
        <v>607</v>
      </c>
      <c r="H31" s="41" t="s">
        <v>2538</v>
      </c>
      <c r="I31" s="59" t="s">
        <v>5</v>
      </c>
      <c r="J31" s="180"/>
      <c r="M31" t="str">
        <f t="shared" si="0"/>
        <v>1994#Masculino#Até 3o kyu#KATA</v>
      </c>
      <c r="N31" t="s">
        <v>630</v>
      </c>
    </row>
    <row r="32" spans="1:14" x14ac:dyDescent="0.25">
      <c r="A32" t="s">
        <v>631</v>
      </c>
      <c r="B32" s="56">
        <v>111</v>
      </c>
      <c r="C32" s="57" t="s">
        <v>2458</v>
      </c>
      <c r="D32" s="41" t="s">
        <v>2538</v>
      </c>
      <c r="E32" s="58" t="s">
        <v>1</v>
      </c>
      <c r="F32" s="41" t="s">
        <v>2538</v>
      </c>
      <c r="G32" s="58" t="s">
        <v>607</v>
      </c>
      <c r="H32" s="41" t="s">
        <v>2538</v>
      </c>
      <c r="I32" s="59" t="s">
        <v>5</v>
      </c>
      <c r="J32" s="180"/>
      <c r="M32" t="str">
        <f t="shared" si="0"/>
        <v>1995#Masculino#Até 3o kyu#KATA</v>
      </c>
      <c r="N32" t="s">
        <v>631</v>
      </c>
    </row>
    <row r="33" spans="1:14" x14ac:dyDescent="0.25">
      <c r="A33" t="s">
        <v>632</v>
      </c>
      <c r="B33" s="56">
        <v>111</v>
      </c>
      <c r="C33" s="57" t="s">
        <v>2459</v>
      </c>
      <c r="D33" s="41" t="s">
        <v>2538</v>
      </c>
      <c r="E33" s="58" t="s">
        <v>1</v>
      </c>
      <c r="F33" s="41" t="s">
        <v>2538</v>
      </c>
      <c r="G33" s="58" t="s">
        <v>607</v>
      </c>
      <c r="H33" s="41" t="s">
        <v>2538</v>
      </c>
      <c r="I33" s="59" t="s">
        <v>5</v>
      </c>
      <c r="J33" s="180"/>
      <c r="M33" t="str">
        <f t="shared" si="0"/>
        <v>1996#Masculino#Até 3o kyu#KATA</v>
      </c>
      <c r="N33" t="s">
        <v>632</v>
      </c>
    </row>
    <row r="34" spans="1:14" x14ac:dyDescent="0.25">
      <c r="A34" t="s">
        <v>633</v>
      </c>
      <c r="B34" s="56">
        <v>111</v>
      </c>
      <c r="C34" s="57" t="s">
        <v>2460</v>
      </c>
      <c r="D34" s="41" t="s">
        <v>2538</v>
      </c>
      <c r="E34" s="58" t="s">
        <v>1</v>
      </c>
      <c r="F34" s="41" t="s">
        <v>2538</v>
      </c>
      <c r="G34" s="58" t="s">
        <v>607</v>
      </c>
      <c r="H34" s="41" t="s">
        <v>2538</v>
      </c>
      <c r="I34" s="59" t="s">
        <v>5</v>
      </c>
      <c r="J34" s="180"/>
      <c r="M34" t="str">
        <f t="shared" si="0"/>
        <v>1997#Masculino#Até 3o kyu#KATA</v>
      </c>
      <c r="N34" t="s">
        <v>633</v>
      </c>
    </row>
    <row r="35" spans="1:14" x14ac:dyDescent="0.25">
      <c r="A35" t="s">
        <v>634</v>
      </c>
      <c r="B35" s="56">
        <v>111</v>
      </c>
      <c r="C35" s="57" t="s">
        <v>2461</v>
      </c>
      <c r="D35" s="41" t="s">
        <v>2538</v>
      </c>
      <c r="E35" s="58" t="s">
        <v>1</v>
      </c>
      <c r="F35" s="41" t="s">
        <v>2538</v>
      </c>
      <c r="G35" s="58" t="s">
        <v>607</v>
      </c>
      <c r="H35" s="41" t="s">
        <v>2538</v>
      </c>
      <c r="I35" s="59" t="s">
        <v>5</v>
      </c>
      <c r="J35" s="180"/>
      <c r="M35" t="str">
        <f t="shared" si="0"/>
        <v>1998#Masculino#Até 3o kyu#KATA</v>
      </c>
      <c r="N35" t="s">
        <v>634</v>
      </c>
    </row>
    <row r="36" spans="1:14" x14ac:dyDescent="0.25">
      <c r="A36" t="s">
        <v>635</v>
      </c>
      <c r="B36" s="56">
        <v>111</v>
      </c>
      <c r="C36" s="57" t="s">
        <v>2462</v>
      </c>
      <c r="D36" s="41" t="s">
        <v>2538</v>
      </c>
      <c r="E36" s="58" t="s">
        <v>1</v>
      </c>
      <c r="F36" s="41" t="s">
        <v>2538</v>
      </c>
      <c r="G36" s="58" t="s">
        <v>607</v>
      </c>
      <c r="H36" s="41" t="s">
        <v>2538</v>
      </c>
      <c r="I36" s="59" t="s">
        <v>5</v>
      </c>
      <c r="J36" s="180"/>
      <c r="M36" t="str">
        <f t="shared" si="0"/>
        <v>1999#Masculino#Até 3o kyu#KATA</v>
      </c>
      <c r="N36" t="s">
        <v>635</v>
      </c>
    </row>
    <row r="37" spans="1:14" x14ac:dyDescent="0.25">
      <c r="A37" t="s">
        <v>636</v>
      </c>
      <c r="B37" s="56">
        <v>111</v>
      </c>
      <c r="C37" s="57" t="s">
        <v>2463</v>
      </c>
      <c r="D37" s="41" t="s">
        <v>2538</v>
      </c>
      <c r="E37" s="58" t="s">
        <v>1</v>
      </c>
      <c r="F37" s="41" t="s">
        <v>2538</v>
      </c>
      <c r="G37" s="58" t="s">
        <v>607</v>
      </c>
      <c r="H37" s="41" t="s">
        <v>2538</v>
      </c>
      <c r="I37" s="59" t="s">
        <v>5</v>
      </c>
      <c r="J37" s="180"/>
      <c r="M37" t="str">
        <f t="shared" si="0"/>
        <v>2000#Masculino#Até 3o kyu#KATA</v>
      </c>
      <c r="N37" t="s">
        <v>636</v>
      </c>
    </row>
    <row r="38" spans="1:14" x14ac:dyDescent="0.25">
      <c r="A38" t="s">
        <v>637</v>
      </c>
      <c r="B38" s="56">
        <v>111</v>
      </c>
      <c r="C38" s="57" t="s">
        <v>2464</v>
      </c>
      <c r="D38" s="41" t="s">
        <v>2538</v>
      </c>
      <c r="E38" s="58" t="s">
        <v>1</v>
      </c>
      <c r="F38" s="41" t="s">
        <v>2538</v>
      </c>
      <c r="G38" s="58" t="s">
        <v>607</v>
      </c>
      <c r="H38" s="41" t="s">
        <v>2538</v>
      </c>
      <c r="I38" s="59" t="s">
        <v>5</v>
      </c>
      <c r="J38" s="180"/>
      <c r="M38" t="str">
        <f t="shared" si="0"/>
        <v>2001#Masculino#Até 3o kyu#KATA</v>
      </c>
      <c r="N38" t="s">
        <v>637</v>
      </c>
    </row>
    <row r="39" spans="1:14" x14ac:dyDescent="0.25">
      <c r="A39" t="s">
        <v>638</v>
      </c>
      <c r="B39" s="56">
        <v>111</v>
      </c>
      <c r="C39" s="57" t="s">
        <v>2465</v>
      </c>
      <c r="D39" s="41" t="s">
        <v>2538</v>
      </c>
      <c r="E39" s="58" t="s">
        <v>1</v>
      </c>
      <c r="F39" s="41" t="s">
        <v>2538</v>
      </c>
      <c r="G39" s="58" t="s">
        <v>607</v>
      </c>
      <c r="H39" s="41" t="s">
        <v>2538</v>
      </c>
      <c r="I39" s="59" t="s">
        <v>5</v>
      </c>
      <c r="J39" s="180"/>
      <c r="M39" t="str">
        <f t="shared" si="0"/>
        <v>2002#Masculino#Até 3o kyu#KATA</v>
      </c>
      <c r="N39" t="s">
        <v>638</v>
      </c>
    </row>
    <row r="40" spans="1:14" x14ac:dyDescent="0.25">
      <c r="A40" t="s">
        <v>639</v>
      </c>
      <c r="B40" s="56">
        <v>111</v>
      </c>
      <c r="C40" s="57" t="s">
        <v>2466</v>
      </c>
      <c r="D40" s="41" t="s">
        <v>2538</v>
      </c>
      <c r="E40" s="58" t="s">
        <v>1</v>
      </c>
      <c r="F40" s="41" t="s">
        <v>2538</v>
      </c>
      <c r="G40" s="58" t="s">
        <v>607</v>
      </c>
      <c r="H40" s="41" t="s">
        <v>2538</v>
      </c>
      <c r="I40" s="59" t="s">
        <v>5</v>
      </c>
      <c r="J40" s="180"/>
      <c r="M40" t="str">
        <f t="shared" si="0"/>
        <v>2003#Masculino#Até 3o kyu#KATA</v>
      </c>
      <c r="N40" t="s">
        <v>639</v>
      </c>
    </row>
    <row r="41" spans="1:14" x14ac:dyDescent="0.25">
      <c r="A41" t="s">
        <v>640</v>
      </c>
      <c r="B41" s="56">
        <v>111</v>
      </c>
      <c r="C41" s="57" t="s">
        <v>2467</v>
      </c>
      <c r="D41" s="41" t="s">
        <v>2538</v>
      </c>
      <c r="E41" s="58" t="s">
        <v>1</v>
      </c>
      <c r="F41" s="41" t="s">
        <v>2538</v>
      </c>
      <c r="G41" s="58" t="s">
        <v>607</v>
      </c>
      <c r="H41" s="41" t="s">
        <v>2538</v>
      </c>
      <c r="I41" s="59" t="s">
        <v>5</v>
      </c>
      <c r="J41" s="180"/>
      <c r="M41" t="str">
        <f t="shared" si="0"/>
        <v>2004#Masculino#Até 3o kyu#KATA</v>
      </c>
      <c r="N41" t="s">
        <v>640</v>
      </c>
    </row>
    <row r="42" spans="1:14" x14ac:dyDescent="0.25">
      <c r="A42" t="s">
        <v>620</v>
      </c>
      <c r="B42" s="56">
        <v>111</v>
      </c>
      <c r="C42" s="57" t="s">
        <v>2468</v>
      </c>
      <c r="D42" s="41" t="s">
        <v>2538</v>
      </c>
      <c r="E42" s="58" t="s">
        <v>1</v>
      </c>
      <c r="F42" s="41" t="s">
        <v>2538</v>
      </c>
      <c r="G42" s="58" t="s">
        <v>607</v>
      </c>
      <c r="H42" s="41" t="s">
        <v>2538</v>
      </c>
      <c r="I42" s="59" t="s">
        <v>5</v>
      </c>
      <c r="J42" s="180"/>
      <c r="M42" t="str">
        <f t="shared" si="0"/>
        <v>2005#Masculino#Até 3o kyu#KATA</v>
      </c>
      <c r="N42" t="s">
        <v>620</v>
      </c>
    </row>
    <row r="43" spans="1:14" x14ac:dyDescent="0.25">
      <c r="A43" t="s">
        <v>621</v>
      </c>
      <c r="B43" s="56">
        <v>111</v>
      </c>
      <c r="C43" s="57" t="s">
        <v>2469</v>
      </c>
      <c r="D43" s="41" t="s">
        <v>2538</v>
      </c>
      <c r="E43" s="58" t="s">
        <v>1</v>
      </c>
      <c r="F43" s="41" t="s">
        <v>2538</v>
      </c>
      <c r="G43" s="58" t="s">
        <v>607</v>
      </c>
      <c r="H43" s="41" t="s">
        <v>2538</v>
      </c>
      <c r="I43" s="59" t="s">
        <v>5</v>
      </c>
      <c r="J43" s="180"/>
      <c r="M43" t="str">
        <f t="shared" si="0"/>
        <v>2006#Masculino#Até 3o kyu#KATA</v>
      </c>
      <c r="N43" t="s">
        <v>621</v>
      </c>
    </row>
    <row r="44" spans="1:14" ht="15.75" thickBot="1" x14ac:dyDescent="0.3">
      <c r="A44" t="s">
        <v>616</v>
      </c>
      <c r="B44" s="52">
        <v>111</v>
      </c>
      <c r="C44" s="57" t="s">
        <v>2470</v>
      </c>
      <c r="D44" s="41" t="s">
        <v>2538</v>
      </c>
      <c r="E44" s="54" t="s">
        <v>1</v>
      </c>
      <c r="F44" s="41" t="s">
        <v>2538</v>
      </c>
      <c r="G44" s="54" t="s">
        <v>607</v>
      </c>
      <c r="H44" s="41" t="s">
        <v>2538</v>
      </c>
      <c r="I44" s="55" t="s">
        <v>5</v>
      </c>
      <c r="J44" s="180"/>
      <c r="M44" t="str">
        <f t="shared" si="0"/>
        <v>2007#Masculino#Até 3o kyu#KATA</v>
      </c>
      <c r="N44" t="s">
        <v>616</v>
      </c>
    </row>
    <row r="45" spans="1:14" ht="15.75" thickTop="1" x14ac:dyDescent="0.25">
      <c r="A45" t="s">
        <v>770</v>
      </c>
      <c r="B45" s="36">
        <v>112</v>
      </c>
      <c r="C45" s="57" t="s">
        <v>2454</v>
      </c>
      <c r="D45" s="41" t="s">
        <v>2538</v>
      </c>
      <c r="E45" s="38" t="s">
        <v>1</v>
      </c>
      <c r="F45" s="41" t="s">
        <v>2538</v>
      </c>
      <c r="G45" s="38" t="s">
        <v>610</v>
      </c>
      <c r="H45" s="41" t="s">
        <v>2538</v>
      </c>
      <c r="I45" s="39" t="s">
        <v>5</v>
      </c>
      <c r="J45" s="180"/>
      <c r="M45" t="str">
        <f t="shared" si="0"/>
        <v>1991#Masculino#2o kyu e acima#KATA</v>
      </c>
      <c r="N45" t="s">
        <v>770</v>
      </c>
    </row>
    <row r="46" spans="1:14" x14ac:dyDescent="0.25">
      <c r="A46" t="s">
        <v>771</v>
      </c>
      <c r="B46" s="40">
        <v>112</v>
      </c>
      <c r="C46" s="57" t="s">
        <v>2455</v>
      </c>
      <c r="D46" s="41" t="s">
        <v>2538</v>
      </c>
      <c r="E46" s="42" t="s">
        <v>1</v>
      </c>
      <c r="F46" s="41" t="s">
        <v>2538</v>
      </c>
      <c r="G46" s="42" t="s">
        <v>610</v>
      </c>
      <c r="H46" s="41" t="s">
        <v>2538</v>
      </c>
      <c r="I46" s="43" t="s">
        <v>5</v>
      </c>
      <c r="J46" s="180"/>
      <c r="M46" t="str">
        <f t="shared" si="0"/>
        <v>1992#Masculino#2o kyu e acima#KATA</v>
      </c>
      <c r="N46" t="s">
        <v>771</v>
      </c>
    </row>
    <row r="47" spans="1:14" x14ac:dyDescent="0.25">
      <c r="A47" t="s">
        <v>772</v>
      </c>
      <c r="B47" s="40">
        <v>112</v>
      </c>
      <c r="C47" s="57" t="s">
        <v>2456</v>
      </c>
      <c r="D47" s="41" t="s">
        <v>2538</v>
      </c>
      <c r="E47" s="42" t="s">
        <v>1</v>
      </c>
      <c r="F47" s="41" t="s">
        <v>2538</v>
      </c>
      <c r="G47" s="42" t="s">
        <v>610</v>
      </c>
      <c r="H47" s="41" t="s">
        <v>2538</v>
      </c>
      <c r="I47" s="43" t="s">
        <v>5</v>
      </c>
      <c r="J47" s="180"/>
      <c r="M47" t="str">
        <f t="shared" si="0"/>
        <v>1993#Masculino#2o kyu e acima#KATA</v>
      </c>
      <c r="N47" t="s">
        <v>772</v>
      </c>
    </row>
    <row r="48" spans="1:14" x14ac:dyDescent="0.25">
      <c r="A48" t="s">
        <v>773</v>
      </c>
      <c r="B48" s="40">
        <v>112</v>
      </c>
      <c r="C48" s="57" t="s">
        <v>2457</v>
      </c>
      <c r="D48" s="41" t="s">
        <v>2538</v>
      </c>
      <c r="E48" s="42" t="s">
        <v>1</v>
      </c>
      <c r="F48" s="41" t="s">
        <v>2538</v>
      </c>
      <c r="G48" s="42" t="s">
        <v>610</v>
      </c>
      <c r="H48" s="41" t="s">
        <v>2538</v>
      </c>
      <c r="I48" s="43" t="s">
        <v>5</v>
      </c>
      <c r="J48" s="180"/>
      <c r="M48" t="str">
        <f t="shared" si="0"/>
        <v>1994#Masculino#2o kyu e acima#KATA</v>
      </c>
      <c r="N48" t="s">
        <v>773</v>
      </c>
    </row>
    <row r="49" spans="1:14" x14ac:dyDescent="0.25">
      <c r="A49" t="s">
        <v>774</v>
      </c>
      <c r="B49" s="40">
        <v>112</v>
      </c>
      <c r="C49" s="57" t="s">
        <v>2458</v>
      </c>
      <c r="D49" s="41" t="s">
        <v>2538</v>
      </c>
      <c r="E49" s="42" t="s">
        <v>1</v>
      </c>
      <c r="F49" s="41" t="s">
        <v>2538</v>
      </c>
      <c r="G49" s="42" t="s">
        <v>610</v>
      </c>
      <c r="H49" s="41" t="s">
        <v>2538</v>
      </c>
      <c r="I49" s="43" t="s">
        <v>5</v>
      </c>
      <c r="J49" s="180"/>
      <c r="M49" t="str">
        <f t="shared" si="0"/>
        <v>1995#Masculino#2o kyu e acima#KATA</v>
      </c>
      <c r="N49" t="s">
        <v>774</v>
      </c>
    </row>
    <row r="50" spans="1:14" x14ac:dyDescent="0.25">
      <c r="A50" t="s">
        <v>775</v>
      </c>
      <c r="B50" s="40">
        <v>112</v>
      </c>
      <c r="C50" s="57" t="s">
        <v>2459</v>
      </c>
      <c r="D50" s="41" t="s">
        <v>2538</v>
      </c>
      <c r="E50" s="42" t="s">
        <v>1</v>
      </c>
      <c r="F50" s="41" t="s">
        <v>2538</v>
      </c>
      <c r="G50" s="42" t="s">
        <v>610</v>
      </c>
      <c r="H50" s="41" t="s">
        <v>2538</v>
      </c>
      <c r="I50" s="43" t="s">
        <v>5</v>
      </c>
      <c r="J50" s="180"/>
      <c r="M50" t="str">
        <f t="shared" si="0"/>
        <v>1996#Masculino#2o kyu e acima#KATA</v>
      </c>
      <c r="N50" t="s">
        <v>775</v>
      </c>
    </row>
    <row r="51" spans="1:14" x14ac:dyDescent="0.25">
      <c r="A51" t="s">
        <v>776</v>
      </c>
      <c r="B51" s="40">
        <v>112</v>
      </c>
      <c r="C51" s="57" t="s">
        <v>2460</v>
      </c>
      <c r="D51" s="41" t="s">
        <v>2538</v>
      </c>
      <c r="E51" s="42" t="s">
        <v>1</v>
      </c>
      <c r="F51" s="41" t="s">
        <v>2538</v>
      </c>
      <c r="G51" s="42" t="s">
        <v>610</v>
      </c>
      <c r="H51" s="41" t="s">
        <v>2538</v>
      </c>
      <c r="I51" s="43" t="s">
        <v>5</v>
      </c>
      <c r="J51" s="180"/>
      <c r="M51" t="str">
        <f t="shared" si="0"/>
        <v>1997#Masculino#2o kyu e acima#KATA</v>
      </c>
      <c r="N51" t="s">
        <v>776</v>
      </c>
    </row>
    <row r="52" spans="1:14" x14ac:dyDescent="0.25">
      <c r="A52" t="s">
        <v>777</v>
      </c>
      <c r="B52" s="40">
        <v>112</v>
      </c>
      <c r="C52" s="57" t="s">
        <v>2461</v>
      </c>
      <c r="D52" s="41" t="s">
        <v>2538</v>
      </c>
      <c r="E52" s="42" t="s">
        <v>1</v>
      </c>
      <c r="F52" s="41" t="s">
        <v>2538</v>
      </c>
      <c r="G52" s="42" t="s">
        <v>610</v>
      </c>
      <c r="H52" s="41" t="s">
        <v>2538</v>
      </c>
      <c r="I52" s="43" t="s">
        <v>5</v>
      </c>
      <c r="J52" s="180"/>
      <c r="M52" t="str">
        <f t="shared" si="0"/>
        <v>1998#Masculino#2o kyu e acima#KATA</v>
      </c>
      <c r="N52" t="s">
        <v>777</v>
      </c>
    </row>
    <row r="53" spans="1:14" x14ac:dyDescent="0.25">
      <c r="A53" t="s">
        <v>778</v>
      </c>
      <c r="B53" s="40">
        <v>112</v>
      </c>
      <c r="C53" s="57" t="s">
        <v>2462</v>
      </c>
      <c r="D53" s="41" t="s">
        <v>2538</v>
      </c>
      <c r="E53" s="42" t="s">
        <v>1</v>
      </c>
      <c r="F53" s="41" t="s">
        <v>2538</v>
      </c>
      <c r="G53" s="42" t="s">
        <v>610</v>
      </c>
      <c r="H53" s="41" t="s">
        <v>2538</v>
      </c>
      <c r="I53" s="43" t="s">
        <v>5</v>
      </c>
      <c r="J53" s="180"/>
      <c r="M53" t="str">
        <f t="shared" si="0"/>
        <v>1999#Masculino#2o kyu e acima#KATA</v>
      </c>
      <c r="N53" t="s">
        <v>778</v>
      </c>
    </row>
    <row r="54" spans="1:14" x14ac:dyDescent="0.25">
      <c r="A54" t="s">
        <v>779</v>
      </c>
      <c r="B54" s="40">
        <v>112</v>
      </c>
      <c r="C54" s="57" t="s">
        <v>2463</v>
      </c>
      <c r="D54" s="41" t="s">
        <v>2538</v>
      </c>
      <c r="E54" s="42" t="s">
        <v>1</v>
      </c>
      <c r="F54" s="41" t="s">
        <v>2538</v>
      </c>
      <c r="G54" s="42" t="s">
        <v>610</v>
      </c>
      <c r="H54" s="41" t="s">
        <v>2538</v>
      </c>
      <c r="I54" s="43" t="s">
        <v>5</v>
      </c>
      <c r="J54" s="180"/>
      <c r="M54" t="str">
        <f t="shared" si="0"/>
        <v>2000#Masculino#2o kyu e acima#KATA</v>
      </c>
      <c r="N54" t="s">
        <v>779</v>
      </c>
    </row>
    <row r="55" spans="1:14" x14ac:dyDescent="0.25">
      <c r="A55" t="s">
        <v>780</v>
      </c>
      <c r="B55" s="40">
        <v>112</v>
      </c>
      <c r="C55" s="57" t="s">
        <v>2464</v>
      </c>
      <c r="D55" s="41" t="s">
        <v>2538</v>
      </c>
      <c r="E55" s="42" t="s">
        <v>1</v>
      </c>
      <c r="F55" s="41" t="s">
        <v>2538</v>
      </c>
      <c r="G55" s="42" t="s">
        <v>610</v>
      </c>
      <c r="H55" s="41" t="s">
        <v>2538</v>
      </c>
      <c r="I55" s="43" t="s">
        <v>5</v>
      </c>
      <c r="J55" s="180"/>
      <c r="M55" t="str">
        <f t="shared" si="0"/>
        <v>2001#Masculino#2o kyu e acima#KATA</v>
      </c>
      <c r="N55" t="s">
        <v>780</v>
      </c>
    </row>
    <row r="56" spans="1:14" x14ac:dyDescent="0.25">
      <c r="A56" t="s">
        <v>781</v>
      </c>
      <c r="B56" s="40">
        <v>112</v>
      </c>
      <c r="C56" s="57" t="s">
        <v>2465</v>
      </c>
      <c r="D56" s="41" t="s">
        <v>2538</v>
      </c>
      <c r="E56" s="42" t="s">
        <v>1</v>
      </c>
      <c r="F56" s="41" t="s">
        <v>2538</v>
      </c>
      <c r="G56" s="42" t="s">
        <v>610</v>
      </c>
      <c r="H56" s="41" t="s">
        <v>2538</v>
      </c>
      <c r="I56" s="43" t="s">
        <v>5</v>
      </c>
      <c r="J56" s="180"/>
      <c r="M56" t="str">
        <f t="shared" si="0"/>
        <v>2002#Masculino#2o kyu e acima#KATA</v>
      </c>
      <c r="N56" t="s">
        <v>781</v>
      </c>
    </row>
    <row r="57" spans="1:14" x14ac:dyDescent="0.25">
      <c r="A57" t="s">
        <v>782</v>
      </c>
      <c r="B57" s="40">
        <v>112</v>
      </c>
      <c r="C57" s="57" t="s">
        <v>2466</v>
      </c>
      <c r="D57" s="41" t="s">
        <v>2538</v>
      </c>
      <c r="E57" s="42" t="s">
        <v>1</v>
      </c>
      <c r="F57" s="41" t="s">
        <v>2538</v>
      </c>
      <c r="G57" s="42" t="s">
        <v>610</v>
      </c>
      <c r="H57" s="41" t="s">
        <v>2538</v>
      </c>
      <c r="I57" s="43" t="s">
        <v>5</v>
      </c>
      <c r="J57" s="180"/>
      <c r="M57" t="str">
        <f t="shared" si="0"/>
        <v>2003#Masculino#2o kyu e acima#KATA</v>
      </c>
      <c r="N57" t="s">
        <v>782</v>
      </c>
    </row>
    <row r="58" spans="1:14" x14ac:dyDescent="0.25">
      <c r="A58" t="s">
        <v>783</v>
      </c>
      <c r="B58" s="40">
        <v>112</v>
      </c>
      <c r="C58" s="57" t="s">
        <v>2467</v>
      </c>
      <c r="D58" s="41" t="s">
        <v>2538</v>
      </c>
      <c r="E58" s="42" t="s">
        <v>1</v>
      </c>
      <c r="F58" s="41" t="s">
        <v>2538</v>
      </c>
      <c r="G58" s="42" t="s">
        <v>610</v>
      </c>
      <c r="H58" s="41" t="s">
        <v>2538</v>
      </c>
      <c r="I58" s="43" t="s">
        <v>5</v>
      </c>
      <c r="J58" s="180"/>
      <c r="M58" t="str">
        <f t="shared" si="0"/>
        <v>2004#Masculino#2o kyu e acima#KATA</v>
      </c>
      <c r="N58" t="s">
        <v>783</v>
      </c>
    </row>
    <row r="59" spans="1:14" x14ac:dyDescent="0.25">
      <c r="A59" t="s">
        <v>622</v>
      </c>
      <c r="B59" s="40">
        <v>112</v>
      </c>
      <c r="C59" s="57" t="s">
        <v>2468</v>
      </c>
      <c r="D59" s="41" t="s">
        <v>2538</v>
      </c>
      <c r="E59" s="42" t="s">
        <v>1</v>
      </c>
      <c r="F59" s="41" t="s">
        <v>2538</v>
      </c>
      <c r="G59" s="42" t="s">
        <v>610</v>
      </c>
      <c r="H59" s="41" t="s">
        <v>2538</v>
      </c>
      <c r="I59" s="43" t="s">
        <v>5</v>
      </c>
      <c r="J59" s="180"/>
      <c r="M59" t="str">
        <f t="shared" si="0"/>
        <v>2005#Masculino#2o kyu e acima#KATA</v>
      </c>
      <c r="N59" t="s">
        <v>622</v>
      </c>
    </row>
    <row r="60" spans="1:14" x14ac:dyDescent="0.25">
      <c r="A60" t="s">
        <v>623</v>
      </c>
      <c r="B60" s="40">
        <v>112</v>
      </c>
      <c r="C60" s="57" t="s">
        <v>2469</v>
      </c>
      <c r="D60" s="41" t="s">
        <v>2538</v>
      </c>
      <c r="E60" s="42" t="s">
        <v>1</v>
      </c>
      <c r="F60" s="41" t="s">
        <v>2538</v>
      </c>
      <c r="G60" s="42" t="s">
        <v>610</v>
      </c>
      <c r="H60" s="41" t="s">
        <v>2538</v>
      </c>
      <c r="I60" s="43" t="s">
        <v>5</v>
      </c>
      <c r="J60" s="180"/>
      <c r="M60" t="str">
        <f t="shared" si="0"/>
        <v>2006#Masculino#2o kyu e acima#KATA</v>
      </c>
      <c r="N60" t="s">
        <v>623</v>
      </c>
    </row>
    <row r="61" spans="1:14" ht="15.75" thickBot="1" x14ac:dyDescent="0.3">
      <c r="A61" t="s">
        <v>618</v>
      </c>
      <c r="B61" s="44">
        <v>112</v>
      </c>
      <c r="C61" s="57" t="s">
        <v>2470</v>
      </c>
      <c r="D61" s="41" t="s">
        <v>2538</v>
      </c>
      <c r="E61" s="46" t="s">
        <v>1</v>
      </c>
      <c r="F61" s="41" t="s">
        <v>2538</v>
      </c>
      <c r="G61" s="46" t="s">
        <v>610</v>
      </c>
      <c r="H61" s="41" t="s">
        <v>2538</v>
      </c>
      <c r="I61" s="47" t="s">
        <v>5</v>
      </c>
      <c r="J61" s="180"/>
      <c r="M61" t="str">
        <f t="shared" si="0"/>
        <v>2007#Masculino#2o kyu e acima#KATA</v>
      </c>
      <c r="N61" t="s">
        <v>618</v>
      </c>
    </row>
    <row r="62" spans="1:14" ht="15.75" thickTop="1" x14ac:dyDescent="0.25">
      <c r="A62" t="s">
        <v>697</v>
      </c>
      <c r="B62" s="48">
        <v>113</v>
      </c>
      <c r="C62" s="57" t="s">
        <v>2471</v>
      </c>
      <c r="D62" s="41" t="s">
        <v>2538</v>
      </c>
      <c r="E62" s="50" t="s">
        <v>1</v>
      </c>
      <c r="F62" s="41" t="s">
        <v>2538</v>
      </c>
      <c r="G62" s="50" t="s">
        <v>607</v>
      </c>
      <c r="H62" s="41" t="s">
        <v>2538</v>
      </c>
      <c r="I62" s="51" t="s">
        <v>5</v>
      </c>
      <c r="J62" s="180"/>
      <c r="M62" t="str">
        <f t="shared" si="0"/>
        <v>1981#Masculino#Até 3o kyu#KATA</v>
      </c>
      <c r="N62" t="s">
        <v>697</v>
      </c>
    </row>
    <row r="63" spans="1:14" x14ac:dyDescent="0.25">
      <c r="A63" t="s">
        <v>698</v>
      </c>
      <c r="B63" s="56">
        <v>113</v>
      </c>
      <c r="C63" s="57" t="s">
        <v>2472</v>
      </c>
      <c r="D63" s="41" t="s">
        <v>2538</v>
      </c>
      <c r="E63" s="58" t="s">
        <v>1</v>
      </c>
      <c r="F63" s="41" t="s">
        <v>2538</v>
      </c>
      <c r="G63" s="58" t="s">
        <v>607</v>
      </c>
      <c r="H63" s="41" t="s">
        <v>2538</v>
      </c>
      <c r="I63" s="59" t="s">
        <v>5</v>
      </c>
      <c r="J63" s="180"/>
      <c r="M63" t="str">
        <f t="shared" si="0"/>
        <v>1982#Masculino#Até 3o kyu#KATA</v>
      </c>
      <c r="N63" t="s">
        <v>698</v>
      </c>
    </row>
    <row r="64" spans="1:14" x14ac:dyDescent="0.25">
      <c r="A64" t="s">
        <v>699</v>
      </c>
      <c r="B64" s="56">
        <v>113</v>
      </c>
      <c r="C64" s="57" t="s">
        <v>2473</v>
      </c>
      <c r="D64" s="41" t="s">
        <v>2538</v>
      </c>
      <c r="E64" s="58" t="s">
        <v>1</v>
      </c>
      <c r="F64" s="41" t="s">
        <v>2538</v>
      </c>
      <c r="G64" s="58" t="s">
        <v>607</v>
      </c>
      <c r="H64" s="41" t="s">
        <v>2538</v>
      </c>
      <c r="I64" s="59" t="s">
        <v>5</v>
      </c>
      <c r="J64" s="180"/>
      <c r="M64" t="str">
        <f t="shared" si="0"/>
        <v>1983#Masculino#Até 3o kyu#KATA</v>
      </c>
      <c r="N64" t="s">
        <v>699</v>
      </c>
    </row>
    <row r="65" spans="1:14" x14ac:dyDescent="0.25">
      <c r="A65" t="s">
        <v>700</v>
      </c>
      <c r="B65" s="56">
        <v>113</v>
      </c>
      <c r="C65" s="57" t="s">
        <v>2474</v>
      </c>
      <c r="D65" s="41" t="s">
        <v>2538</v>
      </c>
      <c r="E65" s="58" t="s">
        <v>1</v>
      </c>
      <c r="F65" s="41" t="s">
        <v>2538</v>
      </c>
      <c r="G65" s="58" t="s">
        <v>607</v>
      </c>
      <c r="H65" s="41" t="s">
        <v>2538</v>
      </c>
      <c r="I65" s="59" t="s">
        <v>5</v>
      </c>
      <c r="J65" s="180"/>
      <c r="M65" t="str">
        <f t="shared" si="0"/>
        <v>1984#Masculino#Até 3o kyu#KATA</v>
      </c>
      <c r="N65" t="s">
        <v>700</v>
      </c>
    </row>
    <row r="66" spans="1:14" x14ac:dyDescent="0.25">
      <c r="A66" t="s">
        <v>701</v>
      </c>
      <c r="B66" s="56">
        <v>113</v>
      </c>
      <c r="C66" s="57" t="s">
        <v>2475</v>
      </c>
      <c r="D66" s="41" t="s">
        <v>2538</v>
      </c>
      <c r="E66" s="58" t="s">
        <v>1</v>
      </c>
      <c r="F66" s="41" t="s">
        <v>2538</v>
      </c>
      <c r="G66" s="58" t="s">
        <v>607</v>
      </c>
      <c r="H66" s="41" t="s">
        <v>2538</v>
      </c>
      <c r="I66" s="59" t="s">
        <v>5</v>
      </c>
      <c r="J66" s="180"/>
      <c r="M66" t="str">
        <f t="shared" si="0"/>
        <v>1985#Masculino#Até 3o kyu#KATA</v>
      </c>
      <c r="N66" t="s">
        <v>701</v>
      </c>
    </row>
    <row r="67" spans="1:14" x14ac:dyDescent="0.25">
      <c r="A67" t="s">
        <v>702</v>
      </c>
      <c r="B67" s="56">
        <v>113</v>
      </c>
      <c r="C67" s="57" t="s">
        <v>2476</v>
      </c>
      <c r="D67" s="41" t="s">
        <v>2538</v>
      </c>
      <c r="E67" s="58" t="s">
        <v>1</v>
      </c>
      <c r="F67" s="41" t="s">
        <v>2538</v>
      </c>
      <c r="G67" s="58" t="s">
        <v>607</v>
      </c>
      <c r="H67" s="41" t="s">
        <v>2538</v>
      </c>
      <c r="I67" s="59" t="s">
        <v>5</v>
      </c>
      <c r="J67" s="180"/>
      <c r="M67" t="str">
        <f t="shared" ref="M67:M130" si="1">_xlfn.CONCAT(C67:K67)</f>
        <v>1986#Masculino#Até 3o kyu#KATA</v>
      </c>
      <c r="N67" t="s">
        <v>702</v>
      </c>
    </row>
    <row r="68" spans="1:14" x14ac:dyDescent="0.25">
      <c r="A68" t="s">
        <v>703</v>
      </c>
      <c r="B68" s="56">
        <v>113</v>
      </c>
      <c r="C68" s="57" t="s">
        <v>2477</v>
      </c>
      <c r="D68" s="41" t="s">
        <v>2538</v>
      </c>
      <c r="E68" s="58" t="s">
        <v>1</v>
      </c>
      <c r="F68" s="41" t="s">
        <v>2538</v>
      </c>
      <c r="G68" s="58" t="s">
        <v>607</v>
      </c>
      <c r="H68" s="41" t="s">
        <v>2538</v>
      </c>
      <c r="I68" s="59" t="s">
        <v>5</v>
      </c>
      <c r="J68" s="180"/>
      <c r="M68" t="str">
        <f t="shared" si="1"/>
        <v>1987#Masculino#Até 3o kyu#KATA</v>
      </c>
      <c r="N68" t="s">
        <v>703</v>
      </c>
    </row>
    <row r="69" spans="1:14" x14ac:dyDescent="0.25">
      <c r="A69" t="s">
        <v>624</v>
      </c>
      <c r="B69" s="56">
        <v>113</v>
      </c>
      <c r="C69" s="57" t="s">
        <v>2478</v>
      </c>
      <c r="D69" s="41" t="s">
        <v>2538</v>
      </c>
      <c r="E69" s="58" t="s">
        <v>1</v>
      </c>
      <c r="F69" s="41" t="s">
        <v>2538</v>
      </c>
      <c r="G69" s="58" t="s">
        <v>607</v>
      </c>
      <c r="H69" s="41" t="s">
        <v>2538</v>
      </c>
      <c r="I69" s="59" t="s">
        <v>5</v>
      </c>
      <c r="J69" s="180"/>
      <c r="M69" t="str">
        <f t="shared" si="1"/>
        <v>1988#Masculino#Até 3o kyu#KATA</v>
      </c>
      <c r="N69" t="s">
        <v>624</v>
      </c>
    </row>
    <row r="70" spans="1:14" x14ac:dyDescent="0.25">
      <c r="A70" t="s">
        <v>625</v>
      </c>
      <c r="B70" s="56">
        <v>113</v>
      </c>
      <c r="C70" s="57" t="s">
        <v>2479</v>
      </c>
      <c r="D70" s="41" t="s">
        <v>2538</v>
      </c>
      <c r="E70" s="58" t="s">
        <v>1</v>
      </c>
      <c r="F70" s="41" t="s">
        <v>2538</v>
      </c>
      <c r="G70" s="58" t="s">
        <v>607</v>
      </c>
      <c r="H70" s="41" t="s">
        <v>2538</v>
      </c>
      <c r="I70" s="59" t="s">
        <v>5</v>
      </c>
      <c r="J70" s="180"/>
      <c r="M70" t="str">
        <f t="shared" si="1"/>
        <v>1989#Masculino#Até 3o kyu#KATA</v>
      </c>
      <c r="N70" t="s">
        <v>625</v>
      </c>
    </row>
    <row r="71" spans="1:14" ht="15.75" thickBot="1" x14ac:dyDescent="0.3">
      <c r="A71" t="s">
        <v>626</v>
      </c>
      <c r="B71" s="52">
        <v>113</v>
      </c>
      <c r="C71" s="57" t="s">
        <v>2480</v>
      </c>
      <c r="D71" s="41" t="s">
        <v>2538</v>
      </c>
      <c r="E71" s="54" t="s">
        <v>1</v>
      </c>
      <c r="F71" s="41" t="s">
        <v>2538</v>
      </c>
      <c r="G71" s="54" t="s">
        <v>607</v>
      </c>
      <c r="H71" s="41" t="s">
        <v>2538</v>
      </c>
      <c r="I71" s="55" t="s">
        <v>5</v>
      </c>
      <c r="J71" s="180"/>
      <c r="M71" t="str">
        <f t="shared" si="1"/>
        <v>1990#Masculino#Até 3o kyu#KATA</v>
      </c>
      <c r="N71" t="s">
        <v>626</v>
      </c>
    </row>
    <row r="72" spans="1:14" ht="15.75" thickTop="1" x14ac:dyDescent="0.25">
      <c r="A72" t="s">
        <v>760</v>
      </c>
      <c r="B72" s="36">
        <v>114</v>
      </c>
      <c r="C72" s="57" t="s">
        <v>2471</v>
      </c>
      <c r="D72" s="41" t="s">
        <v>2538</v>
      </c>
      <c r="E72" s="38" t="s">
        <v>1</v>
      </c>
      <c r="F72" s="41" t="s">
        <v>2538</v>
      </c>
      <c r="G72" s="38" t="s">
        <v>610</v>
      </c>
      <c r="H72" s="41" t="s">
        <v>2538</v>
      </c>
      <c r="I72" s="39" t="s">
        <v>5</v>
      </c>
      <c r="J72" s="180"/>
      <c r="M72" t="str">
        <f t="shared" si="1"/>
        <v>1981#Masculino#2o kyu e acima#KATA</v>
      </c>
      <c r="N72" t="s">
        <v>760</v>
      </c>
    </row>
    <row r="73" spans="1:14" x14ac:dyDescent="0.25">
      <c r="A73" t="s">
        <v>761</v>
      </c>
      <c r="B73" s="40">
        <v>114</v>
      </c>
      <c r="C73" s="57" t="s">
        <v>2472</v>
      </c>
      <c r="D73" s="41" t="s">
        <v>2538</v>
      </c>
      <c r="E73" s="42" t="s">
        <v>1</v>
      </c>
      <c r="F73" s="41" t="s">
        <v>2538</v>
      </c>
      <c r="G73" s="42" t="s">
        <v>610</v>
      </c>
      <c r="H73" s="41" t="s">
        <v>2538</v>
      </c>
      <c r="I73" s="43" t="s">
        <v>5</v>
      </c>
      <c r="J73" s="180"/>
      <c r="M73" t="str">
        <f t="shared" si="1"/>
        <v>1982#Masculino#2o kyu e acima#KATA</v>
      </c>
      <c r="N73" t="s">
        <v>761</v>
      </c>
    </row>
    <row r="74" spans="1:14" x14ac:dyDescent="0.25">
      <c r="A74" t="s">
        <v>762</v>
      </c>
      <c r="B74" s="40">
        <v>114</v>
      </c>
      <c r="C74" s="57" t="s">
        <v>2473</v>
      </c>
      <c r="D74" s="41" t="s">
        <v>2538</v>
      </c>
      <c r="E74" s="42" t="s">
        <v>1</v>
      </c>
      <c r="F74" s="41" t="s">
        <v>2538</v>
      </c>
      <c r="G74" s="42" t="s">
        <v>610</v>
      </c>
      <c r="H74" s="41" t="s">
        <v>2538</v>
      </c>
      <c r="I74" s="43" t="s">
        <v>5</v>
      </c>
      <c r="J74" s="180"/>
      <c r="M74" t="str">
        <f t="shared" si="1"/>
        <v>1983#Masculino#2o kyu e acima#KATA</v>
      </c>
      <c r="N74" t="s">
        <v>762</v>
      </c>
    </row>
    <row r="75" spans="1:14" x14ac:dyDescent="0.25">
      <c r="A75" t="s">
        <v>763</v>
      </c>
      <c r="B75" s="40">
        <v>114</v>
      </c>
      <c r="C75" s="57" t="s">
        <v>2474</v>
      </c>
      <c r="D75" s="41" t="s">
        <v>2538</v>
      </c>
      <c r="E75" s="42" t="s">
        <v>1</v>
      </c>
      <c r="F75" s="41" t="s">
        <v>2538</v>
      </c>
      <c r="G75" s="42" t="s">
        <v>610</v>
      </c>
      <c r="H75" s="41" t="s">
        <v>2538</v>
      </c>
      <c r="I75" s="43" t="s">
        <v>5</v>
      </c>
      <c r="J75" s="180"/>
      <c r="M75" t="str">
        <f t="shared" si="1"/>
        <v>1984#Masculino#2o kyu e acima#KATA</v>
      </c>
      <c r="N75" t="s">
        <v>763</v>
      </c>
    </row>
    <row r="76" spans="1:14" x14ac:dyDescent="0.25">
      <c r="A76" t="s">
        <v>764</v>
      </c>
      <c r="B76" s="40">
        <v>114</v>
      </c>
      <c r="C76" s="57" t="s">
        <v>2475</v>
      </c>
      <c r="D76" s="41" t="s">
        <v>2538</v>
      </c>
      <c r="E76" s="42" t="s">
        <v>1</v>
      </c>
      <c r="F76" s="41" t="s">
        <v>2538</v>
      </c>
      <c r="G76" s="42" t="s">
        <v>610</v>
      </c>
      <c r="H76" s="41" t="s">
        <v>2538</v>
      </c>
      <c r="I76" s="43" t="s">
        <v>5</v>
      </c>
      <c r="J76" s="180"/>
      <c r="M76" t="str">
        <f t="shared" si="1"/>
        <v>1985#Masculino#2o kyu e acima#KATA</v>
      </c>
      <c r="N76" t="s">
        <v>764</v>
      </c>
    </row>
    <row r="77" spans="1:14" x14ac:dyDescent="0.25">
      <c r="A77" t="s">
        <v>765</v>
      </c>
      <c r="B77" s="40">
        <v>114</v>
      </c>
      <c r="C77" s="57" t="s">
        <v>2476</v>
      </c>
      <c r="D77" s="41" t="s">
        <v>2538</v>
      </c>
      <c r="E77" s="42" t="s">
        <v>1</v>
      </c>
      <c r="F77" s="41" t="s">
        <v>2538</v>
      </c>
      <c r="G77" s="42" t="s">
        <v>610</v>
      </c>
      <c r="H77" s="41" t="s">
        <v>2538</v>
      </c>
      <c r="I77" s="43" t="s">
        <v>5</v>
      </c>
      <c r="J77" s="180"/>
      <c r="M77" t="str">
        <f t="shared" si="1"/>
        <v>1986#Masculino#2o kyu e acima#KATA</v>
      </c>
      <c r="N77" t="s">
        <v>765</v>
      </c>
    </row>
    <row r="78" spans="1:14" x14ac:dyDescent="0.25">
      <c r="A78" t="s">
        <v>766</v>
      </c>
      <c r="B78" s="40">
        <v>114</v>
      </c>
      <c r="C78" s="57" t="s">
        <v>2477</v>
      </c>
      <c r="D78" s="41" t="s">
        <v>2538</v>
      </c>
      <c r="E78" s="42" t="s">
        <v>1</v>
      </c>
      <c r="F78" s="41" t="s">
        <v>2538</v>
      </c>
      <c r="G78" s="42" t="s">
        <v>610</v>
      </c>
      <c r="H78" s="41" t="s">
        <v>2538</v>
      </c>
      <c r="I78" s="43" t="s">
        <v>5</v>
      </c>
      <c r="J78" s="180"/>
      <c r="M78" t="str">
        <f t="shared" si="1"/>
        <v>1987#Masculino#2o kyu e acima#KATA</v>
      </c>
      <c r="N78" t="s">
        <v>766</v>
      </c>
    </row>
    <row r="79" spans="1:14" x14ac:dyDescent="0.25">
      <c r="A79" t="s">
        <v>767</v>
      </c>
      <c r="B79" s="40">
        <v>114</v>
      </c>
      <c r="C79" s="57" t="s">
        <v>2478</v>
      </c>
      <c r="D79" s="41" t="s">
        <v>2538</v>
      </c>
      <c r="E79" s="42" t="s">
        <v>1</v>
      </c>
      <c r="F79" s="41" t="s">
        <v>2538</v>
      </c>
      <c r="G79" s="42" t="s">
        <v>610</v>
      </c>
      <c r="H79" s="41" t="s">
        <v>2538</v>
      </c>
      <c r="I79" s="43" t="s">
        <v>5</v>
      </c>
      <c r="J79" s="180"/>
      <c r="M79" t="str">
        <f t="shared" si="1"/>
        <v>1988#Masculino#2o kyu e acima#KATA</v>
      </c>
      <c r="N79" t="s">
        <v>767</v>
      </c>
    </row>
    <row r="80" spans="1:14" x14ac:dyDescent="0.25">
      <c r="A80" t="s">
        <v>768</v>
      </c>
      <c r="B80" s="40">
        <v>114</v>
      </c>
      <c r="C80" s="57" t="s">
        <v>2479</v>
      </c>
      <c r="D80" s="41" t="s">
        <v>2538</v>
      </c>
      <c r="E80" s="42" t="s">
        <v>1</v>
      </c>
      <c r="F80" s="41" t="s">
        <v>2538</v>
      </c>
      <c r="G80" s="42" t="s">
        <v>610</v>
      </c>
      <c r="H80" s="41" t="s">
        <v>2538</v>
      </c>
      <c r="I80" s="43" t="s">
        <v>5</v>
      </c>
      <c r="J80" s="180"/>
      <c r="M80" t="str">
        <f t="shared" si="1"/>
        <v>1989#Masculino#2o kyu e acima#KATA</v>
      </c>
      <c r="N80" t="s">
        <v>768</v>
      </c>
    </row>
    <row r="81" spans="1:14" ht="15.75" thickBot="1" x14ac:dyDescent="0.3">
      <c r="A81" t="s">
        <v>769</v>
      </c>
      <c r="B81" s="44">
        <v>114</v>
      </c>
      <c r="C81" s="57" t="s">
        <v>2480</v>
      </c>
      <c r="D81" s="41" t="s">
        <v>2538</v>
      </c>
      <c r="E81" s="46" t="s">
        <v>1</v>
      </c>
      <c r="F81" s="41" t="s">
        <v>2538</v>
      </c>
      <c r="G81" s="46" t="s">
        <v>610</v>
      </c>
      <c r="H81" s="41" t="s">
        <v>2538</v>
      </c>
      <c r="I81" s="47" t="s">
        <v>5</v>
      </c>
      <c r="J81" s="180"/>
      <c r="M81" t="str">
        <f t="shared" si="1"/>
        <v>1990#Masculino#2o kyu e acima#KATA</v>
      </c>
      <c r="N81" t="s">
        <v>769</v>
      </c>
    </row>
    <row r="82" spans="1:14" ht="15.75" thickTop="1" x14ac:dyDescent="0.25">
      <c r="A82" t="s">
        <v>687</v>
      </c>
      <c r="B82" s="48">
        <v>115</v>
      </c>
      <c r="C82" s="57" t="s">
        <v>2481</v>
      </c>
      <c r="D82" s="41" t="s">
        <v>2538</v>
      </c>
      <c r="E82" s="50" t="s">
        <v>1</v>
      </c>
      <c r="F82" s="41" t="s">
        <v>2538</v>
      </c>
      <c r="G82" s="50" t="s">
        <v>607</v>
      </c>
      <c r="H82" s="41" t="s">
        <v>2538</v>
      </c>
      <c r="I82" s="51" t="s">
        <v>5</v>
      </c>
      <c r="J82" s="180"/>
      <c r="M82" t="str">
        <f t="shared" si="1"/>
        <v>1971#Masculino#Até 3o kyu#KATA</v>
      </c>
      <c r="N82" t="s">
        <v>687</v>
      </c>
    </row>
    <row r="83" spans="1:14" x14ac:dyDescent="0.25">
      <c r="A83" t="s">
        <v>688</v>
      </c>
      <c r="B83" s="56">
        <v>115</v>
      </c>
      <c r="C83" s="57" t="s">
        <v>2482</v>
      </c>
      <c r="D83" s="41" t="s">
        <v>2538</v>
      </c>
      <c r="E83" s="58" t="s">
        <v>1</v>
      </c>
      <c r="F83" s="41" t="s">
        <v>2538</v>
      </c>
      <c r="G83" s="58" t="s">
        <v>607</v>
      </c>
      <c r="H83" s="41" t="s">
        <v>2538</v>
      </c>
      <c r="I83" s="59" t="s">
        <v>5</v>
      </c>
      <c r="J83" s="180"/>
      <c r="M83" t="str">
        <f t="shared" si="1"/>
        <v>1972#Masculino#Até 3o kyu#KATA</v>
      </c>
      <c r="N83" t="s">
        <v>688</v>
      </c>
    </row>
    <row r="84" spans="1:14" x14ac:dyDescent="0.25">
      <c r="A84" t="s">
        <v>689</v>
      </c>
      <c r="B84" s="56">
        <v>115</v>
      </c>
      <c r="C84" s="57" t="s">
        <v>2483</v>
      </c>
      <c r="D84" s="41" t="s">
        <v>2538</v>
      </c>
      <c r="E84" s="58" t="s">
        <v>1</v>
      </c>
      <c r="F84" s="41" t="s">
        <v>2538</v>
      </c>
      <c r="G84" s="58" t="s">
        <v>607</v>
      </c>
      <c r="H84" s="41" t="s">
        <v>2538</v>
      </c>
      <c r="I84" s="59" t="s">
        <v>5</v>
      </c>
      <c r="J84" s="180"/>
      <c r="M84" t="str">
        <f t="shared" si="1"/>
        <v>1973#Masculino#Até 3o kyu#KATA</v>
      </c>
      <c r="N84" t="s">
        <v>689</v>
      </c>
    </row>
    <row r="85" spans="1:14" x14ac:dyDescent="0.25">
      <c r="A85" t="s">
        <v>690</v>
      </c>
      <c r="B85" s="56">
        <v>115</v>
      </c>
      <c r="C85" s="57" t="s">
        <v>2484</v>
      </c>
      <c r="D85" s="41" t="s">
        <v>2538</v>
      </c>
      <c r="E85" s="58" t="s">
        <v>1</v>
      </c>
      <c r="F85" s="41" t="s">
        <v>2538</v>
      </c>
      <c r="G85" s="58" t="s">
        <v>607</v>
      </c>
      <c r="H85" s="41" t="s">
        <v>2538</v>
      </c>
      <c r="I85" s="59" t="s">
        <v>5</v>
      </c>
      <c r="J85" s="180"/>
      <c r="M85" t="str">
        <f t="shared" si="1"/>
        <v>1974#Masculino#Até 3o kyu#KATA</v>
      </c>
      <c r="N85" t="s">
        <v>690</v>
      </c>
    </row>
    <row r="86" spans="1:14" x14ac:dyDescent="0.25">
      <c r="A86" t="s">
        <v>691</v>
      </c>
      <c r="B86" s="56">
        <v>115</v>
      </c>
      <c r="C86" s="57" t="s">
        <v>2485</v>
      </c>
      <c r="D86" s="41" t="s">
        <v>2538</v>
      </c>
      <c r="E86" s="58" t="s">
        <v>1</v>
      </c>
      <c r="F86" s="41" t="s">
        <v>2538</v>
      </c>
      <c r="G86" s="58" t="s">
        <v>607</v>
      </c>
      <c r="H86" s="41" t="s">
        <v>2538</v>
      </c>
      <c r="I86" s="59" t="s">
        <v>5</v>
      </c>
      <c r="J86" s="180"/>
      <c r="M86" t="str">
        <f t="shared" si="1"/>
        <v>1975#Masculino#Até 3o kyu#KATA</v>
      </c>
      <c r="N86" t="s">
        <v>691</v>
      </c>
    </row>
    <row r="87" spans="1:14" x14ac:dyDescent="0.25">
      <c r="A87" t="s">
        <v>692</v>
      </c>
      <c r="B87" s="56">
        <v>115</v>
      </c>
      <c r="C87" s="57" t="s">
        <v>2486</v>
      </c>
      <c r="D87" s="41" t="s">
        <v>2538</v>
      </c>
      <c r="E87" s="58" t="s">
        <v>1</v>
      </c>
      <c r="F87" s="41" t="s">
        <v>2538</v>
      </c>
      <c r="G87" s="58" t="s">
        <v>607</v>
      </c>
      <c r="H87" s="41" t="s">
        <v>2538</v>
      </c>
      <c r="I87" s="59" t="s">
        <v>5</v>
      </c>
      <c r="J87" s="180"/>
      <c r="M87" t="str">
        <f t="shared" si="1"/>
        <v>1976#Masculino#Até 3o kyu#KATA</v>
      </c>
      <c r="N87" t="s">
        <v>692</v>
      </c>
    </row>
    <row r="88" spans="1:14" x14ac:dyDescent="0.25">
      <c r="A88" t="s">
        <v>693</v>
      </c>
      <c r="B88" s="56">
        <v>115</v>
      </c>
      <c r="C88" s="57" t="s">
        <v>2487</v>
      </c>
      <c r="D88" s="41" t="s">
        <v>2538</v>
      </c>
      <c r="E88" s="58" t="s">
        <v>1</v>
      </c>
      <c r="F88" s="41" t="s">
        <v>2538</v>
      </c>
      <c r="G88" s="58" t="s">
        <v>607</v>
      </c>
      <c r="H88" s="41" t="s">
        <v>2538</v>
      </c>
      <c r="I88" s="59" t="s">
        <v>5</v>
      </c>
      <c r="J88" s="180"/>
      <c r="M88" t="str">
        <f t="shared" si="1"/>
        <v>1977#Masculino#Até 3o kyu#KATA</v>
      </c>
      <c r="N88" t="s">
        <v>693</v>
      </c>
    </row>
    <row r="89" spans="1:14" x14ac:dyDescent="0.25">
      <c r="A89" t="s">
        <v>694</v>
      </c>
      <c r="B89" s="56">
        <v>115</v>
      </c>
      <c r="C89" s="57" t="s">
        <v>2488</v>
      </c>
      <c r="D89" s="41" t="s">
        <v>2538</v>
      </c>
      <c r="E89" s="58" t="s">
        <v>1</v>
      </c>
      <c r="F89" s="41" t="s">
        <v>2538</v>
      </c>
      <c r="G89" s="58" t="s">
        <v>607</v>
      </c>
      <c r="H89" s="41" t="s">
        <v>2538</v>
      </c>
      <c r="I89" s="59" t="s">
        <v>5</v>
      </c>
      <c r="J89" s="180"/>
      <c r="M89" t="str">
        <f t="shared" si="1"/>
        <v>1978#Masculino#Até 3o kyu#KATA</v>
      </c>
      <c r="N89" t="s">
        <v>694</v>
      </c>
    </row>
    <row r="90" spans="1:14" x14ac:dyDescent="0.25">
      <c r="A90" t="s">
        <v>695</v>
      </c>
      <c r="B90" s="56">
        <v>115</v>
      </c>
      <c r="C90" s="57" t="s">
        <v>2489</v>
      </c>
      <c r="D90" s="41" t="s">
        <v>2538</v>
      </c>
      <c r="E90" s="58" t="s">
        <v>1</v>
      </c>
      <c r="F90" s="41" t="s">
        <v>2538</v>
      </c>
      <c r="G90" s="58" t="s">
        <v>607</v>
      </c>
      <c r="H90" s="41" t="s">
        <v>2538</v>
      </c>
      <c r="I90" s="59" t="s">
        <v>5</v>
      </c>
      <c r="J90" s="180"/>
      <c r="M90" t="str">
        <f t="shared" si="1"/>
        <v>1979#Masculino#Até 3o kyu#KATA</v>
      </c>
      <c r="N90" t="s">
        <v>695</v>
      </c>
    </row>
    <row r="91" spans="1:14" ht="15.75" thickBot="1" x14ac:dyDescent="0.3">
      <c r="A91" t="s">
        <v>696</v>
      </c>
      <c r="B91" s="52">
        <v>115</v>
      </c>
      <c r="C91" s="57" t="s">
        <v>2490</v>
      </c>
      <c r="D91" s="41" t="s">
        <v>2538</v>
      </c>
      <c r="E91" s="54" t="s">
        <v>1</v>
      </c>
      <c r="F91" s="41" t="s">
        <v>2538</v>
      </c>
      <c r="G91" s="54" t="s">
        <v>607</v>
      </c>
      <c r="H91" s="41" t="s">
        <v>2538</v>
      </c>
      <c r="I91" s="55" t="s">
        <v>5</v>
      </c>
      <c r="J91" s="180"/>
      <c r="M91" t="str">
        <f t="shared" si="1"/>
        <v>1980#Masculino#Até 3o kyu#KATA</v>
      </c>
      <c r="N91" t="s">
        <v>696</v>
      </c>
    </row>
    <row r="92" spans="1:14" ht="15.75" thickTop="1" x14ac:dyDescent="0.25">
      <c r="A92" t="s">
        <v>750</v>
      </c>
      <c r="B92" s="36">
        <v>116</v>
      </c>
      <c r="C92" s="57" t="s">
        <v>2481</v>
      </c>
      <c r="D92" s="41" t="s">
        <v>2538</v>
      </c>
      <c r="E92" s="38" t="s">
        <v>1</v>
      </c>
      <c r="F92" s="41" t="s">
        <v>2538</v>
      </c>
      <c r="G92" s="38" t="s">
        <v>610</v>
      </c>
      <c r="H92" s="41" t="s">
        <v>2538</v>
      </c>
      <c r="I92" s="39" t="s">
        <v>5</v>
      </c>
      <c r="J92" s="180"/>
      <c r="M92" t="str">
        <f t="shared" si="1"/>
        <v>1971#Masculino#2o kyu e acima#KATA</v>
      </c>
      <c r="N92" t="s">
        <v>750</v>
      </c>
    </row>
    <row r="93" spans="1:14" x14ac:dyDescent="0.25">
      <c r="A93" t="s">
        <v>751</v>
      </c>
      <c r="B93" s="40">
        <v>116</v>
      </c>
      <c r="C93" s="57" t="s">
        <v>2482</v>
      </c>
      <c r="D93" s="41" t="s">
        <v>2538</v>
      </c>
      <c r="E93" s="42" t="s">
        <v>1</v>
      </c>
      <c r="F93" s="41" t="s">
        <v>2538</v>
      </c>
      <c r="G93" s="42" t="s">
        <v>610</v>
      </c>
      <c r="H93" s="41" t="s">
        <v>2538</v>
      </c>
      <c r="I93" s="43" t="s">
        <v>5</v>
      </c>
      <c r="J93" s="180"/>
      <c r="M93" t="str">
        <f t="shared" si="1"/>
        <v>1972#Masculino#2o kyu e acima#KATA</v>
      </c>
      <c r="N93" t="s">
        <v>751</v>
      </c>
    </row>
    <row r="94" spans="1:14" x14ac:dyDescent="0.25">
      <c r="A94" t="s">
        <v>752</v>
      </c>
      <c r="B94" s="40">
        <v>116</v>
      </c>
      <c r="C94" s="57" t="s">
        <v>2483</v>
      </c>
      <c r="D94" s="41" t="s">
        <v>2538</v>
      </c>
      <c r="E94" s="42" t="s">
        <v>1</v>
      </c>
      <c r="F94" s="41" t="s">
        <v>2538</v>
      </c>
      <c r="G94" s="42" t="s">
        <v>610</v>
      </c>
      <c r="H94" s="41" t="s">
        <v>2538</v>
      </c>
      <c r="I94" s="43" t="s">
        <v>5</v>
      </c>
      <c r="J94" s="180"/>
      <c r="M94" t="str">
        <f t="shared" si="1"/>
        <v>1973#Masculino#2o kyu e acima#KATA</v>
      </c>
      <c r="N94" t="s">
        <v>752</v>
      </c>
    </row>
    <row r="95" spans="1:14" x14ac:dyDescent="0.25">
      <c r="A95" t="s">
        <v>753</v>
      </c>
      <c r="B95" s="40">
        <v>116</v>
      </c>
      <c r="C95" s="57" t="s">
        <v>2484</v>
      </c>
      <c r="D95" s="41" t="s">
        <v>2538</v>
      </c>
      <c r="E95" s="42" t="s">
        <v>1</v>
      </c>
      <c r="F95" s="41" t="s">
        <v>2538</v>
      </c>
      <c r="G95" s="42" t="s">
        <v>610</v>
      </c>
      <c r="H95" s="41" t="s">
        <v>2538</v>
      </c>
      <c r="I95" s="43" t="s">
        <v>5</v>
      </c>
      <c r="J95" s="180"/>
      <c r="M95" t="str">
        <f t="shared" si="1"/>
        <v>1974#Masculino#2o kyu e acima#KATA</v>
      </c>
      <c r="N95" t="s">
        <v>753</v>
      </c>
    </row>
    <row r="96" spans="1:14" x14ac:dyDescent="0.25">
      <c r="A96" t="s">
        <v>754</v>
      </c>
      <c r="B96" s="40">
        <v>116</v>
      </c>
      <c r="C96" s="57" t="s">
        <v>2485</v>
      </c>
      <c r="D96" s="41" t="s">
        <v>2538</v>
      </c>
      <c r="E96" s="42" t="s">
        <v>1</v>
      </c>
      <c r="F96" s="41" t="s">
        <v>2538</v>
      </c>
      <c r="G96" s="42" t="s">
        <v>610</v>
      </c>
      <c r="H96" s="41" t="s">
        <v>2538</v>
      </c>
      <c r="I96" s="43" t="s">
        <v>5</v>
      </c>
      <c r="J96" s="180"/>
      <c r="M96" t="str">
        <f t="shared" si="1"/>
        <v>1975#Masculino#2o kyu e acima#KATA</v>
      </c>
      <c r="N96" t="s">
        <v>754</v>
      </c>
    </row>
    <row r="97" spans="1:14" x14ac:dyDescent="0.25">
      <c r="A97" t="s">
        <v>755</v>
      </c>
      <c r="B97" s="40">
        <v>116</v>
      </c>
      <c r="C97" s="57" t="s">
        <v>2486</v>
      </c>
      <c r="D97" s="41" t="s">
        <v>2538</v>
      </c>
      <c r="E97" s="42" t="s">
        <v>1</v>
      </c>
      <c r="F97" s="41" t="s">
        <v>2538</v>
      </c>
      <c r="G97" s="42" t="s">
        <v>610</v>
      </c>
      <c r="H97" s="41" t="s">
        <v>2538</v>
      </c>
      <c r="I97" s="43" t="s">
        <v>5</v>
      </c>
      <c r="J97" s="180"/>
      <c r="M97" t="str">
        <f t="shared" si="1"/>
        <v>1976#Masculino#2o kyu e acima#KATA</v>
      </c>
      <c r="N97" t="s">
        <v>755</v>
      </c>
    </row>
    <row r="98" spans="1:14" x14ac:dyDescent="0.25">
      <c r="A98" t="s">
        <v>756</v>
      </c>
      <c r="B98" s="40">
        <v>116</v>
      </c>
      <c r="C98" s="57" t="s">
        <v>2487</v>
      </c>
      <c r="D98" s="41" t="s">
        <v>2538</v>
      </c>
      <c r="E98" s="42" t="s">
        <v>1</v>
      </c>
      <c r="F98" s="41" t="s">
        <v>2538</v>
      </c>
      <c r="G98" s="42" t="s">
        <v>610</v>
      </c>
      <c r="H98" s="41" t="s">
        <v>2538</v>
      </c>
      <c r="I98" s="43" t="s">
        <v>5</v>
      </c>
      <c r="J98" s="180"/>
      <c r="M98" t="str">
        <f t="shared" si="1"/>
        <v>1977#Masculino#2o kyu e acima#KATA</v>
      </c>
      <c r="N98" t="s">
        <v>756</v>
      </c>
    </row>
    <row r="99" spans="1:14" x14ac:dyDescent="0.25">
      <c r="A99" t="s">
        <v>757</v>
      </c>
      <c r="B99" s="40">
        <v>116</v>
      </c>
      <c r="C99" s="57" t="s">
        <v>2488</v>
      </c>
      <c r="D99" s="41" t="s">
        <v>2538</v>
      </c>
      <c r="E99" s="42" t="s">
        <v>1</v>
      </c>
      <c r="F99" s="41" t="s">
        <v>2538</v>
      </c>
      <c r="G99" s="42" t="s">
        <v>610</v>
      </c>
      <c r="H99" s="41" t="s">
        <v>2538</v>
      </c>
      <c r="I99" s="43" t="s">
        <v>5</v>
      </c>
      <c r="J99" s="180"/>
      <c r="M99" t="str">
        <f t="shared" si="1"/>
        <v>1978#Masculino#2o kyu e acima#KATA</v>
      </c>
      <c r="N99" t="s">
        <v>757</v>
      </c>
    </row>
    <row r="100" spans="1:14" x14ac:dyDescent="0.25">
      <c r="A100" t="s">
        <v>758</v>
      </c>
      <c r="B100" s="40">
        <v>116</v>
      </c>
      <c r="C100" s="57" t="s">
        <v>2489</v>
      </c>
      <c r="D100" s="41" t="s">
        <v>2538</v>
      </c>
      <c r="E100" s="42" t="s">
        <v>1</v>
      </c>
      <c r="F100" s="41" t="s">
        <v>2538</v>
      </c>
      <c r="G100" s="42" t="s">
        <v>610</v>
      </c>
      <c r="H100" s="41" t="s">
        <v>2538</v>
      </c>
      <c r="I100" s="43" t="s">
        <v>5</v>
      </c>
      <c r="J100" s="180"/>
      <c r="M100" t="str">
        <f t="shared" si="1"/>
        <v>1979#Masculino#2o kyu e acima#KATA</v>
      </c>
      <c r="N100" t="s">
        <v>758</v>
      </c>
    </row>
    <row r="101" spans="1:14" ht="15.75" thickBot="1" x14ac:dyDescent="0.3">
      <c r="A101" t="s">
        <v>759</v>
      </c>
      <c r="B101" s="44">
        <v>116</v>
      </c>
      <c r="C101" s="57" t="s">
        <v>2490</v>
      </c>
      <c r="D101" s="41" t="s">
        <v>2538</v>
      </c>
      <c r="E101" s="46" t="s">
        <v>1</v>
      </c>
      <c r="F101" s="41" t="s">
        <v>2538</v>
      </c>
      <c r="G101" s="46" t="s">
        <v>610</v>
      </c>
      <c r="H101" s="41" t="s">
        <v>2538</v>
      </c>
      <c r="I101" s="47" t="s">
        <v>5</v>
      </c>
      <c r="J101" s="180"/>
      <c r="M101" t="str">
        <f t="shared" si="1"/>
        <v>1980#Masculino#2o kyu e acima#KATA</v>
      </c>
      <c r="N101" t="s">
        <v>759</v>
      </c>
    </row>
    <row r="102" spans="1:14" ht="15.75" thickTop="1" x14ac:dyDescent="0.25">
      <c r="A102" t="s">
        <v>677</v>
      </c>
      <c r="B102" s="48">
        <v>117</v>
      </c>
      <c r="C102" s="57" t="s">
        <v>2491</v>
      </c>
      <c r="D102" s="41" t="s">
        <v>2538</v>
      </c>
      <c r="E102" s="50" t="s">
        <v>1</v>
      </c>
      <c r="F102" s="41" t="s">
        <v>2538</v>
      </c>
      <c r="G102" s="50" t="s">
        <v>607</v>
      </c>
      <c r="H102" s="41" t="s">
        <v>2538</v>
      </c>
      <c r="I102" s="51" t="s">
        <v>5</v>
      </c>
      <c r="J102" s="180"/>
      <c r="M102" t="str">
        <f t="shared" si="1"/>
        <v>1961#Masculino#Até 3o kyu#KATA</v>
      </c>
      <c r="N102" t="s">
        <v>677</v>
      </c>
    </row>
    <row r="103" spans="1:14" x14ac:dyDescent="0.25">
      <c r="A103" t="s">
        <v>678</v>
      </c>
      <c r="B103" s="56">
        <v>117</v>
      </c>
      <c r="C103" s="57" t="s">
        <v>2492</v>
      </c>
      <c r="D103" s="41" t="s">
        <v>2538</v>
      </c>
      <c r="E103" s="58" t="s">
        <v>1</v>
      </c>
      <c r="F103" s="41" t="s">
        <v>2538</v>
      </c>
      <c r="G103" s="58" t="s">
        <v>607</v>
      </c>
      <c r="H103" s="41" t="s">
        <v>2538</v>
      </c>
      <c r="I103" s="59" t="s">
        <v>5</v>
      </c>
      <c r="J103" s="180"/>
      <c r="M103" t="str">
        <f t="shared" si="1"/>
        <v>1962#Masculino#Até 3o kyu#KATA</v>
      </c>
      <c r="N103" t="s">
        <v>678</v>
      </c>
    </row>
    <row r="104" spans="1:14" x14ac:dyDescent="0.25">
      <c r="A104" t="s">
        <v>679</v>
      </c>
      <c r="B104" s="56">
        <v>117</v>
      </c>
      <c r="C104" s="57" t="s">
        <v>2493</v>
      </c>
      <c r="D104" s="41" t="s">
        <v>2538</v>
      </c>
      <c r="E104" s="58" t="s">
        <v>1</v>
      </c>
      <c r="F104" s="41" t="s">
        <v>2538</v>
      </c>
      <c r="G104" s="58" t="s">
        <v>607</v>
      </c>
      <c r="H104" s="41" t="s">
        <v>2538</v>
      </c>
      <c r="I104" s="59" t="s">
        <v>5</v>
      </c>
      <c r="J104" s="180"/>
      <c r="M104" t="str">
        <f t="shared" si="1"/>
        <v>1963#Masculino#Até 3o kyu#KATA</v>
      </c>
      <c r="N104" t="s">
        <v>679</v>
      </c>
    </row>
    <row r="105" spans="1:14" x14ac:dyDescent="0.25">
      <c r="A105" t="s">
        <v>680</v>
      </c>
      <c r="B105" s="56">
        <v>117</v>
      </c>
      <c r="C105" s="57" t="s">
        <v>2494</v>
      </c>
      <c r="D105" s="41" t="s">
        <v>2538</v>
      </c>
      <c r="E105" s="58" t="s">
        <v>1</v>
      </c>
      <c r="F105" s="41" t="s">
        <v>2538</v>
      </c>
      <c r="G105" s="58" t="s">
        <v>607</v>
      </c>
      <c r="H105" s="41" t="s">
        <v>2538</v>
      </c>
      <c r="I105" s="59" t="s">
        <v>5</v>
      </c>
      <c r="J105" s="180"/>
      <c r="M105" t="str">
        <f t="shared" si="1"/>
        <v>1964#Masculino#Até 3o kyu#KATA</v>
      </c>
      <c r="N105" t="s">
        <v>680</v>
      </c>
    </row>
    <row r="106" spans="1:14" x14ac:dyDescent="0.25">
      <c r="A106" t="s">
        <v>681</v>
      </c>
      <c r="B106" s="56">
        <v>117</v>
      </c>
      <c r="C106" s="57" t="s">
        <v>2495</v>
      </c>
      <c r="D106" s="41" t="s">
        <v>2538</v>
      </c>
      <c r="E106" s="58" t="s">
        <v>1</v>
      </c>
      <c r="F106" s="41" t="s">
        <v>2538</v>
      </c>
      <c r="G106" s="58" t="s">
        <v>607</v>
      </c>
      <c r="H106" s="41" t="s">
        <v>2538</v>
      </c>
      <c r="I106" s="59" t="s">
        <v>5</v>
      </c>
      <c r="J106" s="180"/>
      <c r="M106" t="str">
        <f t="shared" si="1"/>
        <v>1965#Masculino#Até 3o kyu#KATA</v>
      </c>
      <c r="N106" t="s">
        <v>681</v>
      </c>
    </row>
    <row r="107" spans="1:14" x14ac:dyDescent="0.25">
      <c r="A107" t="s">
        <v>682</v>
      </c>
      <c r="B107" s="56">
        <v>117</v>
      </c>
      <c r="C107" s="57" t="s">
        <v>2496</v>
      </c>
      <c r="D107" s="41" t="s">
        <v>2538</v>
      </c>
      <c r="E107" s="58" t="s">
        <v>1</v>
      </c>
      <c r="F107" s="41" t="s">
        <v>2538</v>
      </c>
      <c r="G107" s="58" t="s">
        <v>607</v>
      </c>
      <c r="H107" s="41" t="s">
        <v>2538</v>
      </c>
      <c r="I107" s="59" t="s">
        <v>5</v>
      </c>
      <c r="J107" s="180"/>
      <c r="M107" t="str">
        <f t="shared" si="1"/>
        <v>1966#Masculino#Até 3o kyu#KATA</v>
      </c>
      <c r="N107" t="s">
        <v>682</v>
      </c>
    </row>
    <row r="108" spans="1:14" x14ac:dyDescent="0.25">
      <c r="A108" t="s">
        <v>683</v>
      </c>
      <c r="B108" s="56">
        <v>117</v>
      </c>
      <c r="C108" s="57" t="s">
        <v>2497</v>
      </c>
      <c r="D108" s="41" t="s">
        <v>2538</v>
      </c>
      <c r="E108" s="58" t="s">
        <v>1</v>
      </c>
      <c r="F108" s="41" t="s">
        <v>2538</v>
      </c>
      <c r="G108" s="58" t="s">
        <v>607</v>
      </c>
      <c r="H108" s="41" t="s">
        <v>2538</v>
      </c>
      <c r="I108" s="59" t="s">
        <v>5</v>
      </c>
      <c r="J108" s="180"/>
      <c r="M108" t="str">
        <f t="shared" si="1"/>
        <v>1967#Masculino#Até 3o kyu#KATA</v>
      </c>
      <c r="N108" t="s">
        <v>683</v>
      </c>
    </row>
    <row r="109" spans="1:14" x14ac:dyDescent="0.25">
      <c r="A109" t="s">
        <v>684</v>
      </c>
      <c r="B109" s="56">
        <v>117</v>
      </c>
      <c r="C109" s="57" t="s">
        <v>2498</v>
      </c>
      <c r="D109" s="41" t="s">
        <v>2538</v>
      </c>
      <c r="E109" s="58" t="s">
        <v>1</v>
      </c>
      <c r="F109" s="41" t="s">
        <v>2538</v>
      </c>
      <c r="G109" s="58" t="s">
        <v>607</v>
      </c>
      <c r="H109" s="41" t="s">
        <v>2538</v>
      </c>
      <c r="I109" s="59" t="s">
        <v>5</v>
      </c>
      <c r="J109" s="180"/>
      <c r="M109" t="str">
        <f t="shared" si="1"/>
        <v>1968#Masculino#Até 3o kyu#KATA</v>
      </c>
      <c r="N109" t="s">
        <v>684</v>
      </c>
    </row>
    <row r="110" spans="1:14" x14ac:dyDescent="0.25">
      <c r="A110" t="s">
        <v>685</v>
      </c>
      <c r="B110" s="56">
        <v>117</v>
      </c>
      <c r="C110" s="57" t="s">
        <v>2499</v>
      </c>
      <c r="D110" s="41" t="s">
        <v>2538</v>
      </c>
      <c r="E110" s="58" t="s">
        <v>1</v>
      </c>
      <c r="F110" s="41" t="s">
        <v>2538</v>
      </c>
      <c r="G110" s="58" t="s">
        <v>607</v>
      </c>
      <c r="H110" s="41" t="s">
        <v>2538</v>
      </c>
      <c r="I110" s="59" t="s">
        <v>5</v>
      </c>
      <c r="J110" s="180"/>
      <c r="M110" t="str">
        <f t="shared" si="1"/>
        <v>1969#Masculino#Até 3o kyu#KATA</v>
      </c>
      <c r="N110" t="s">
        <v>685</v>
      </c>
    </row>
    <row r="111" spans="1:14" ht="15.75" thickBot="1" x14ac:dyDescent="0.3">
      <c r="A111" t="s">
        <v>686</v>
      </c>
      <c r="B111" s="52">
        <v>117</v>
      </c>
      <c r="C111" s="57" t="s">
        <v>2500</v>
      </c>
      <c r="D111" s="41" t="s">
        <v>2538</v>
      </c>
      <c r="E111" s="54" t="s">
        <v>1</v>
      </c>
      <c r="F111" s="41" t="s">
        <v>2538</v>
      </c>
      <c r="G111" s="54" t="s">
        <v>607</v>
      </c>
      <c r="H111" s="41" t="s">
        <v>2538</v>
      </c>
      <c r="I111" s="55" t="s">
        <v>5</v>
      </c>
      <c r="J111" s="180"/>
      <c r="M111" t="str">
        <f t="shared" si="1"/>
        <v>1970#Masculino#Até 3o kyu#KATA</v>
      </c>
      <c r="N111" t="s">
        <v>686</v>
      </c>
    </row>
    <row r="112" spans="1:14" ht="15.75" thickTop="1" x14ac:dyDescent="0.25">
      <c r="A112" t="s">
        <v>740</v>
      </c>
      <c r="B112" s="36">
        <v>118</v>
      </c>
      <c r="C112" s="57" t="s">
        <v>2491</v>
      </c>
      <c r="D112" s="41" t="s">
        <v>2538</v>
      </c>
      <c r="E112" s="38" t="s">
        <v>1</v>
      </c>
      <c r="F112" s="41" t="s">
        <v>2538</v>
      </c>
      <c r="G112" s="38" t="s">
        <v>610</v>
      </c>
      <c r="H112" s="41" t="s">
        <v>2538</v>
      </c>
      <c r="I112" s="39" t="s">
        <v>5</v>
      </c>
      <c r="J112" s="180"/>
      <c r="M112" t="str">
        <f t="shared" si="1"/>
        <v>1961#Masculino#2o kyu e acima#KATA</v>
      </c>
      <c r="N112" t="s">
        <v>740</v>
      </c>
    </row>
    <row r="113" spans="1:14" x14ac:dyDescent="0.25">
      <c r="A113" t="s">
        <v>741</v>
      </c>
      <c r="B113" s="40">
        <v>118</v>
      </c>
      <c r="C113" s="57" t="s">
        <v>2492</v>
      </c>
      <c r="D113" s="41" t="s">
        <v>2538</v>
      </c>
      <c r="E113" s="42" t="s">
        <v>1</v>
      </c>
      <c r="F113" s="41" t="s">
        <v>2538</v>
      </c>
      <c r="G113" s="42" t="s">
        <v>610</v>
      </c>
      <c r="H113" s="41" t="s">
        <v>2538</v>
      </c>
      <c r="I113" s="43" t="s">
        <v>5</v>
      </c>
      <c r="J113" s="180"/>
      <c r="M113" t="str">
        <f t="shared" si="1"/>
        <v>1962#Masculino#2o kyu e acima#KATA</v>
      </c>
      <c r="N113" t="s">
        <v>741</v>
      </c>
    </row>
    <row r="114" spans="1:14" x14ac:dyDescent="0.25">
      <c r="A114" t="s">
        <v>742</v>
      </c>
      <c r="B114" s="40">
        <v>118</v>
      </c>
      <c r="C114" s="57" t="s">
        <v>2493</v>
      </c>
      <c r="D114" s="41" t="s">
        <v>2538</v>
      </c>
      <c r="E114" s="42" t="s">
        <v>1</v>
      </c>
      <c r="F114" s="41" t="s">
        <v>2538</v>
      </c>
      <c r="G114" s="42" t="s">
        <v>610</v>
      </c>
      <c r="H114" s="41" t="s">
        <v>2538</v>
      </c>
      <c r="I114" s="43" t="s">
        <v>5</v>
      </c>
      <c r="J114" s="180"/>
      <c r="M114" t="str">
        <f t="shared" si="1"/>
        <v>1963#Masculino#2o kyu e acima#KATA</v>
      </c>
      <c r="N114" t="s">
        <v>742</v>
      </c>
    </row>
    <row r="115" spans="1:14" x14ac:dyDescent="0.25">
      <c r="A115" t="s">
        <v>743</v>
      </c>
      <c r="B115" s="40">
        <v>118</v>
      </c>
      <c r="C115" s="57" t="s">
        <v>2494</v>
      </c>
      <c r="D115" s="41" t="s">
        <v>2538</v>
      </c>
      <c r="E115" s="42" t="s">
        <v>1</v>
      </c>
      <c r="F115" s="41" t="s">
        <v>2538</v>
      </c>
      <c r="G115" s="42" t="s">
        <v>610</v>
      </c>
      <c r="H115" s="41" t="s">
        <v>2538</v>
      </c>
      <c r="I115" s="43" t="s">
        <v>5</v>
      </c>
      <c r="J115" s="180"/>
      <c r="M115" t="str">
        <f t="shared" si="1"/>
        <v>1964#Masculino#2o kyu e acima#KATA</v>
      </c>
      <c r="N115" t="s">
        <v>743</v>
      </c>
    </row>
    <row r="116" spans="1:14" x14ac:dyDescent="0.25">
      <c r="A116" t="s">
        <v>744</v>
      </c>
      <c r="B116" s="40">
        <v>118</v>
      </c>
      <c r="C116" s="57" t="s">
        <v>2495</v>
      </c>
      <c r="D116" s="41" t="s">
        <v>2538</v>
      </c>
      <c r="E116" s="42" t="s">
        <v>1</v>
      </c>
      <c r="F116" s="41" t="s">
        <v>2538</v>
      </c>
      <c r="G116" s="42" t="s">
        <v>610</v>
      </c>
      <c r="H116" s="41" t="s">
        <v>2538</v>
      </c>
      <c r="I116" s="43" t="s">
        <v>5</v>
      </c>
      <c r="J116" s="180"/>
      <c r="M116" t="str">
        <f t="shared" si="1"/>
        <v>1965#Masculino#2o kyu e acima#KATA</v>
      </c>
      <c r="N116" t="s">
        <v>744</v>
      </c>
    </row>
    <row r="117" spans="1:14" x14ac:dyDescent="0.25">
      <c r="A117" t="s">
        <v>745</v>
      </c>
      <c r="B117" s="40">
        <v>118</v>
      </c>
      <c r="C117" s="57" t="s">
        <v>2496</v>
      </c>
      <c r="D117" s="41" t="s">
        <v>2538</v>
      </c>
      <c r="E117" s="42" t="s">
        <v>1</v>
      </c>
      <c r="F117" s="41" t="s">
        <v>2538</v>
      </c>
      <c r="G117" s="42" t="s">
        <v>610</v>
      </c>
      <c r="H117" s="41" t="s">
        <v>2538</v>
      </c>
      <c r="I117" s="43" t="s">
        <v>5</v>
      </c>
      <c r="J117" s="180"/>
      <c r="M117" t="str">
        <f t="shared" si="1"/>
        <v>1966#Masculino#2o kyu e acima#KATA</v>
      </c>
      <c r="N117" t="s">
        <v>745</v>
      </c>
    </row>
    <row r="118" spans="1:14" x14ac:dyDescent="0.25">
      <c r="A118" t="s">
        <v>746</v>
      </c>
      <c r="B118" s="40">
        <v>118</v>
      </c>
      <c r="C118" s="57" t="s">
        <v>2497</v>
      </c>
      <c r="D118" s="41" t="s">
        <v>2538</v>
      </c>
      <c r="E118" s="42" t="s">
        <v>1</v>
      </c>
      <c r="F118" s="41" t="s">
        <v>2538</v>
      </c>
      <c r="G118" s="42" t="s">
        <v>610</v>
      </c>
      <c r="H118" s="41" t="s">
        <v>2538</v>
      </c>
      <c r="I118" s="43" t="s">
        <v>5</v>
      </c>
      <c r="J118" s="180"/>
      <c r="M118" t="str">
        <f t="shared" si="1"/>
        <v>1967#Masculino#2o kyu e acima#KATA</v>
      </c>
      <c r="N118" t="s">
        <v>746</v>
      </c>
    </row>
    <row r="119" spans="1:14" x14ac:dyDescent="0.25">
      <c r="A119" t="s">
        <v>747</v>
      </c>
      <c r="B119" s="40">
        <v>118</v>
      </c>
      <c r="C119" s="57" t="s">
        <v>2498</v>
      </c>
      <c r="D119" s="41" t="s">
        <v>2538</v>
      </c>
      <c r="E119" s="42" t="s">
        <v>1</v>
      </c>
      <c r="F119" s="41" t="s">
        <v>2538</v>
      </c>
      <c r="G119" s="42" t="s">
        <v>610</v>
      </c>
      <c r="H119" s="41" t="s">
        <v>2538</v>
      </c>
      <c r="I119" s="43" t="s">
        <v>5</v>
      </c>
      <c r="J119" s="180"/>
      <c r="M119" t="str">
        <f t="shared" si="1"/>
        <v>1968#Masculino#2o kyu e acima#KATA</v>
      </c>
      <c r="N119" t="s">
        <v>747</v>
      </c>
    </row>
    <row r="120" spans="1:14" x14ac:dyDescent="0.25">
      <c r="A120" t="s">
        <v>748</v>
      </c>
      <c r="B120" s="40">
        <v>118</v>
      </c>
      <c r="C120" s="57" t="s">
        <v>2499</v>
      </c>
      <c r="D120" s="41" t="s">
        <v>2538</v>
      </c>
      <c r="E120" s="42" t="s">
        <v>1</v>
      </c>
      <c r="F120" s="41" t="s">
        <v>2538</v>
      </c>
      <c r="G120" s="42" t="s">
        <v>610</v>
      </c>
      <c r="H120" s="41" t="s">
        <v>2538</v>
      </c>
      <c r="I120" s="43" t="s">
        <v>5</v>
      </c>
      <c r="J120" s="180"/>
      <c r="M120" t="str">
        <f t="shared" si="1"/>
        <v>1969#Masculino#2o kyu e acima#KATA</v>
      </c>
      <c r="N120" t="s">
        <v>748</v>
      </c>
    </row>
    <row r="121" spans="1:14" ht="15.75" thickBot="1" x14ac:dyDescent="0.3">
      <c r="A121" t="s">
        <v>749</v>
      </c>
      <c r="B121" s="44">
        <v>118</v>
      </c>
      <c r="C121" s="57" t="s">
        <v>2500</v>
      </c>
      <c r="D121" s="41" t="s">
        <v>2538</v>
      </c>
      <c r="E121" s="46" t="s">
        <v>1</v>
      </c>
      <c r="F121" s="41" t="s">
        <v>2538</v>
      </c>
      <c r="G121" s="46" t="s">
        <v>610</v>
      </c>
      <c r="H121" s="41" t="s">
        <v>2538</v>
      </c>
      <c r="I121" s="47" t="s">
        <v>5</v>
      </c>
      <c r="J121" s="180"/>
      <c r="M121" t="str">
        <f t="shared" si="1"/>
        <v>1970#Masculino#2o kyu e acima#KATA</v>
      </c>
      <c r="N121" t="s">
        <v>749</v>
      </c>
    </row>
    <row r="122" spans="1:14" ht="15.75" thickTop="1" x14ac:dyDescent="0.25">
      <c r="A122" t="s">
        <v>641</v>
      </c>
      <c r="B122" s="48">
        <v>119</v>
      </c>
      <c r="C122" s="57" t="s">
        <v>2501</v>
      </c>
      <c r="D122" s="41" t="s">
        <v>2538</v>
      </c>
      <c r="E122" s="50" t="s">
        <v>1</v>
      </c>
      <c r="F122" s="41" t="s">
        <v>2538</v>
      </c>
      <c r="G122" s="50" t="s">
        <v>607</v>
      </c>
      <c r="H122" s="41" t="s">
        <v>2538</v>
      </c>
      <c r="I122" s="51" t="s">
        <v>5</v>
      </c>
      <c r="J122" s="180"/>
      <c r="M122" t="str">
        <f t="shared" si="1"/>
        <v>1925#Masculino#Até 3o kyu#KATA</v>
      </c>
      <c r="N122" t="s">
        <v>641</v>
      </c>
    </row>
    <row r="123" spans="1:14" x14ac:dyDescent="0.25">
      <c r="A123" t="s">
        <v>642</v>
      </c>
      <c r="B123" s="56">
        <v>119</v>
      </c>
      <c r="C123" s="57" t="s">
        <v>2502</v>
      </c>
      <c r="D123" s="41" t="s">
        <v>2538</v>
      </c>
      <c r="E123" s="58" t="s">
        <v>1</v>
      </c>
      <c r="F123" s="41" t="s">
        <v>2538</v>
      </c>
      <c r="G123" s="58" t="s">
        <v>607</v>
      </c>
      <c r="H123" s="41" t="s">
        <v>2538</v>
      </c>
      <c r="I123" s="59" t="s">
        <v>5</v>
      </c>
      <c r="J123" s="180"/>
      <c r="M123" t="str">
        <f t="shared" si="1"/>
        <v>1926#Masculino#Até 3o kyu#KATA</v>
      </c>
      <c r="N123" t="s">
        <v>642</v>
      </c>
    </row>
    <row r="124" spans="1:14" x14ac:dyDescent="0.25">
      <c r="A124" t="s">
        <v>643</v>
      </c>
      <c r="B124" s="56">
        <v>119</v>
      </c>
      <c r="C124" s="57" t="s">
        <v>2503</v>
      </c>
      <c r="D124" s="41" t="s">
        <v>2538</v>
      </c>
      <c r="E124" s="58" t="s">
        <v>1</v>
      </c>
      <c r="F124" s="41" t="s">
        <v>2538</v>
      </c>
      <c r="G124" s="58" t="s">
        <v>607</v>
      </c>
      <c r="H124" s="41" t="s">
        <v>2538</v>
      </c>
      <c r="I124" s="59" t="s">
        <v>5</v>
      </c>
      <c r="J124" s="180"/>
      <c r="M124" t="str">
        <f t="shared" si="1"/>
        <v>1927#Masculino#Até 3o kyu#KATA</v>
      </c>
      <c r="N124" t="s">
        <v>643</v>
      </c>
    </row>
    <row r="125" spans="1:14" x14ac:dyDescent="0.25">
      <c r="A125" t="s">
        <v>644</v>
      </c>
      <c r="B125" s="56">
        <v>119</v>
      </c>
      <c r="C125" s="57" t="s">
        <v>2504</v>
      </c>
      <c r="D125" s="41" t="s">
        <v>2538</v>
      </c>
      <c r="E125" s="58" t="s">
        <v>1</v>
      </c>
      <c r="F125" s="41" t="s">
        <v>2538</v>
      </c>
      <c r="G125" s="58" t="s">
        <v>607</v>
      </c>
      <c r="H125" s="41" t="s">
        <v>2538</v>
      </c>
      <c r="I125" s="59" t="s">
        <v>5</v>
      </c>
      <c r="J125" s="180"/>
      <c r="M125" t="str">
        <f t="shared" si="1"/>
        <v>1928#Masculino#Até 3o kyu#KATA</v>
      </c>
      <c r="N125" t="s">
        <v>644</v>
      </c>
    </row>
    <row r="126" spans="1:14" x14ac:dyDescent="0.25">
      <c r="A126" t="s">
        <v>645</v>
      </c>
      <c r="B126" s="56">
        <v>119</v>
      </c>
      <c r="C126" s="57" t="s">
        <v>2505</v>
      </c>
      <c r="D126" s="41" t="s">
        <v>2538</v>
      </c>
      <c r="E126" s="58" t="s">
        <v>1</v>
      </c>
      <c r="F126" s="41" t="s">
        <v>2538</v>
      </c>
      <c r="G126" s="58" t="s">
        <v>607</v>
      </c>
      <c r="H126" s="41" t="s">
        <v>2538</v>
      </c>
      <c r="I126" s="59" t="s">
        <v>5</v>
      </c>
      <c r="J126" s="180"/>
      <c r="M126" t="str">
        <f t="shared" si="1"/>
        <v>1929#Masculino#Até 3o kyu#KATA</v>
      </c>
      <c r="N126" t="s">
        <v>645</v>
      </c>
    </row>
    <row r="127" spans="1:14" x14ac:dyDescent="0.25">
      <c r="A127" t="s">
        <v>646</v>
      </c>
      <c r="B127" s="56">
        <v>119</v>
      </c>
      <c r="C127" s="57" t="s">
        <v>2506</v>
      </c>
      <c r="D127" s="41" t="s">
        <v>2538</v>
      </c>
      <c r="E127" s="58" t="s">
        <v>1</v>
      </c>
      <c r="F127" s="41" t="s">
        <v>2538</v>
      </c>
      <c r="G127" s="58" t="s">
        <v>607</v>
      </c>
      <c r="H127" s="41" t="s">
        <v>2538</v>
      </c>
      <c r="I127" s="59" t="s">
        <v>5</v>
      </c>
      <c r="J127" s="180"/>
      <c r="M127" t="str">
        <f t="shared" si="1"/>
        <v>1930#Masculino#Até 3o kyu#KATA</v>
      </c>
      <c r="N127" t="s">
        <v>646</v>
      </c>
    </row>
    <row r="128" spans="1:14" x14ac:dyDescent="0.25">
      <c r="A128" t="s">
        <v>647</v>
      </c>
      <c r="B128" s="56">
        <v>119</v>
      </c>
      <c r="C128" s="57" t="s">
        <v>2507</v>
      </c>
      <c r="D128" s="41" t="s">
        <v>2538</v>
      </c>
      <c r="E128" s="58" t="s">
        <v>1</v>
      </c>
      <c r="F128" s="41" t="s">
        <v>2538</v>
      </c>
      <c r="G128" s="58" t="s">
        <v>607</v>
      </c>
      <c r="H128" s="41" t="s">
        <v>2538</v>
      </c>
      <c r="I128" s="59" t="s">
        <v>5</v>
      </c>
      <c r="J128" s="180"/>
      <c r="M128" t="str">
        <f t="shared" si="1"/>
        <v>1931#Masculino#Até 3o kyu#KATA</v>
      </c>
      <c r="N128" t="s">
        <v>647</v>
      </c>
    </row>
    <row r="129" spans="1:14" x14ac:dyDescent="0.25">
      <c r="A129" t="s">
        <v>648</v>
      </c>
      <c r="B129" s="56">
        <v>119</v>
      </c>
      <c r="C129" s="57" t="s">
        <v>2508</v>
      </c>
      <c r="D129" s="41" t="s">
        <v>2538</v>
      </c>
      <c r="E129" s="58" t="s">
        <v>1</v>
      </c>
      <c r="F129" s="41" t="s">
        <v>2538</v>
      </c>
      <c r="G129" s="58" t="s">
        <v>607</v>
      </c>
      <c r="H129" s="41" t="s">
        <v>2538</v>
      </c>
      <c r="I129" s="59" t="s">
        <v>5</v>
      </c>
      <c r="J129" s="180"/>
      <c r="M129" t="str">
        <f t="shared" si="1"/>
        <v>1932#Masculino#Até 3o kyu#KATA</v>
      </c>
      <c r="N129" t="s">
        <v>648</v>
      </c>
    </row>
    <row r="130" spans="1:14" x14ac:dyDescent="0.25">
      <c r="A130" t="s">
        <v>649</v>
      </c>
      <c r="B130" s="56">
        <v>119</v>
      </c>
      <c r="C130" s="57" t="s">
        <v>2509</v>
      </c>
      <c r="D130" s="41" t="s">
        <v>2538</v>
      </c>
      <c r="E130" s="58" t="s">
        <v>1</v>
      </c>
      <c r="F130" s="41" t="s">
        <v>2538</v>
      </c>
      <c r="G130" s="58" t="s">
        <v>607</v>
      </c>
      <c r="H130" s="41" t="s">
        <v>2538</v>
      </c>
      <c r="I130" s="59" t="s">
        <v>5</v>
      </c>
      <c r="J130" s="180"/>
      <c r="M130" t="str">
        <f t="shared" si="1"/>
        <v>1933#Masculino#Até 3o kyu#KATA</v>
      </c>
      <c r="N130" t="s">
        <v>649</v>
      </c>
    </row>
    <row r="131" spans="1:14" x14ac:dyDescent="0.25">
      <c r="A131" t="s">
        <v>650</v>
      </c>
      <c r="B131" s="56">
        <v>119</v>
      </c>
      <c r="C131" s="57" t="s">
        <v>2510</v>
      </c>
      <c r="D131" s="41" t="s">
        <v>2538</v>
      </c>
      <c r="E131" s="58" t="s">
        <v>1</v>
      </c>
      <c r="F131" s="41" t="s">
        <v>2538</v>
      </c>
      <c r="G131" s="58" t="s">
        <v>607</v>
      </c>
      <c r="H131" s="41" t="s">
        <v>2538</v>
      </c>
      <c r="I131" s="59" t="s">
        <v>5</v>
      </c>
      <c r="J131" s="180"/>
      <c r="M131" t="str">
        <f t="shared" ref="M131:M194" si="2">_xlfn.CONCAT(C131:K131)</f>
        <v>1934#Masculino#Até 3o kyu#KATA</v>
      </c>
      <c r="N131" t="s">
        <v>650</v>
      </c>
    </row>
    <row r="132" spans="1:14" x14ac:dyDescent="0.25">
      <c r="A132" t="s">
        <v>651</v>
      </c>
      <c r="B132" s="56">
        <v>119</v>
      </c>
      <c r="C132" s="57" t="s">
        <v>2511</v>
      </c>
      <c r="D132" s="41" t="s">
        <v>2538</v>
      </c>
      <c r="E132" s="58" t="s">
        <v>1</v>
      </c>
      <c r="F132" s="41" t="s">
        <v>2538</v>
      </c>
      <c r="G132" s="58" t="s">
        <v>607</v>
      </c>
      <c r="H132" s="41" t="s">
        <v>2538</v>
      </c>
      <c r="I132" s="59" t="s">
        <v>5</v>
      </c>
      <c r="J132" s="180"/>
      <c r="M132" t="str">
        <f t="shared" si="2"/>
        <v>1935#Masculino#Até 3o kyu#KATA</v>
      </c>
      <c r="N132" t="s">
        <v>651</v>
      </c>
    </row>
    <row r="133" spans="1:14" x14ac:dyDescent="0.25">
      <c r="A133" t="s">
        <v>652</v>
      </c>
      <c r="B133" s="56">
        <v>119</v>
      </c>
      <c r="C133" s="57" t="s">
        <v>2512</v>
      </c>
      <c r="D133" s="41" t="s">
        <v>2538</v>
      </c>
      <c r="E133" s="58" t="s">
        <v>1</v>
      </c>
      <c r="F133" s="41" t="s">
        <v>2538</v>
      </c>
      <c r="G133" s="58" t="s">
        <v>607</v>
      </c>
      <c r="H133" s="41" t="s">
        <v>2538</v>
      </c>
      <c r="I133" s="59" t="s">
        <v>5</v>
      </c>
      <c r="J133" s="180"/>
      <c r="M133" t="str">
        <f t="shared" si="2"/>
        <v>1936#Masculino#Até 3o kyu#KATA</v>
      </c>
      <c r="N133" t="s">
        <v>652</v>
      </c>
    </row>
    <row r="134" spans="1:14" x14ac:dyDescent="0.25">
      <c r="A134" t="s">
        <v>653</v>
      </c>
      <c r="B134" s="56">
        <v>119</v>
      </c>
      <c r="C134" s="57" t="s">
        <v>2513</v>
      </c>
      <c r="D134" s="41" t="s">
        <v>2538</v>
      </c>
      <c r="E134" s="58" t="s">
        <v>1</v>
      </c>
      <c r="F134" s="41" t="s">
        <v>2538</v>
      </c>
      <c r="G134" s="58" t="s">
        <v>607</v>
      </c>
      <c r="H134" s="41" t="s">
        <v>2538</v>
      </c>
      <c r="I134" s="59" t="s">
        <v>5</v>
      </c>
      <c r="J134" s="180"/>
      <c r="M134" t="str">
        <f t="shared" si="2"/>
        <v>1937#Masculino#Até 3o kyu#KATA</v>
      </c>
      <c r="N134" t="s">
        <v>653</v>
      </c>
    </row>
    <row r="135" spans="1:14" x14ac:dyDescent="0.25">
      <c r="A135" t="s">
        <v>654</v>
      </c>
      <c r="B135" s="56">
        <v>119</v>
      </c>
      <c r="C135" s="57" t="s">
        <v>2514</v>
      </c>
      <c r="D135" s="41" t="s">
        <v>2538</v>
      </c>
      <c r="E135" s="58" t="s">
        <v>1</v>
      </c>
      <c r="F135" s="41" t="s">
        <v>2538</v>
      </c>
      <c r="G135" s="58" t="s">
        <v>607</v>
      </c>
      <c r="H135" s="41" t="s">
        <v>2538</v>
      </c>
      <c r="I135" s="59" t="s">
        <v>5</v>
      </c>
      <c r="J135" s="180"/>
      <c r="M135" t="str">
        <f t="shared" si="2"/>
        <v>1938#Masculino#Até 3o kyu#KATA</v>
      </c>
      <c r="N135" t="s">
        <v>654</v>
      </c>
    </row>
    <row r="136" spans="1:14" x14ac:dyDescent="0.25">
      <c r="A136" t="s">
        <v>655</v>
      </c>
      <c r="B136" s="56">
        <v>119</v>
      </c>
      <c r="C136" s="57" t="s">
        <v>2515</v>
      </c>
      <c r="D136" s="41" t="s">
        <v>2538</v>
      </c>
      <c r="E136" s="58" t="s">
        <v>1</v>
      </c>
      <c r="F136" s="41" t="s">
        <v>2538</v>
      </c>
      <c r="G136" s="58" t="s">
        <v>607</v>
      </c>
      <c r="H136" s="41" t="s">
        <v>2538</v>
      </c>
      <c r="I136" s="59" t="s">
        <v>5</v>
      </c>
      <c r="J136" s="180"/>
      <c r="M136" t="str">
        <f t="shared" si="2"/>
        <v>1939#Masculino#Até 3o kyu#KATA</v>
      </c>
      <c r="N136" t="s">
        <v>655</v>
      </c>
    </row>
    <row r="137" spans="1:14" x14ac:dyDescent="0.25">
      <c r="A137" t="s">
        <v>656</v>
      </c>
      <c r="B137" s="56">
        <v>119</v>
      </c>
      <c r="C137" s="57" t="s">
        <v>2516</v>
      </c>
      <c r="D137" s="41" t="s">
        <v>2538</v>
      </c>
      <c r="E137" s="58" t="s">
        <v>1</v>
      </c>
      <c r="F137" s="41" t="s">
        <v>2538</v>
      </c>
      <c r="G137" s="58" t="s">
        <v>607</v>
      </c>
      <c r="H137" s="41" t="s">
        <v>2538</v>
      </c>
      <c r="I137" s="59" t="s">
        <v>5</v>
      </c>
      <c r="J137" s="180"/>
      <c r="M137" t="str">
        <f t="shared" si="2"/>
        <v>1940#Masculino#Até 3o kyu#KATA</v>
      </c>
      <c r="N137" t="s">
        <v>656</v>
      </c>
    </row>
    <row r="138" spans="1:14" x14ac:dyDescent="0.25">
      <c r="A138" t="s">
        <v>657</v>
      </c>
      <c r="B138" s="56">
        <v>119</v>
      </c>
      <c r="C138" s="57" t="s">
        <v>2517</v>
      </c>
      <c r="D138" s="41" t="s">
        <v>2538</v>
      </c>
      <c r="E138" s="58" t="s">
        <v>1</v>
      </c>
      <c r="F138" s="41" t="s">
        <v>2538</v>
      </c>
      <c r="G138" s="58" t="s">
        <v>607</v>
      </c>
      <c r="H138" s="41" t="s">
        <v>2538</v>
      </c>
      <c r="I138" s="59" t="s">
        <v>5</v>
      </c>
      <c r="J138" s="180"/>
      <c r="M138" t="str">
        <f t="shared" si="2"/>
        <v>1941#Masculino#Até 3o kyu#KATA</v>
      </c>
      <c r="N138" t="s">
        <v>657</v>
      </c>
    </row>
    <row r="139" spans="1:14" x14ac:dyDescent="0.25">
      <c r="A139" t="s">
        <v>658</v>
      </c>
      <c r="B139" s="56">
        <v>119</v>
      </c>
      <c r="C139" s="57" t="s">
        <v>2518</v>
      </c>
      <c r="D139" s="41" t="s">
        <v>2538</v>
      </c>
      <c r="E139" s="58" t="s">
        <v>1</v>
      </c>
      <c r="F139" s="41" t="s">
        <v>2538</v>
      </c>
      <c r="G139" s="58" t="s">
        <v>607</v>
      </c>
      <c r="H139" s="41" t="s">
        <v>2538</v>
      </c>
      <c r="I139" s="59" t="s">
        <v>5</v>
      </c>
      <c r="J139" s="180"/>
      <c r="M139" t="str">
        <f t="shared" si="2"/>
        <v>1942#Masculino#Até 3o kyu#KATA</v>
      </c>
      <c r="N139" t="s">
        <v>658</v>
      </c>
    </row>
    <row r="140" spans="1:14" x14ac:dyDescent="0.25">
      <c r="A140" t="s">
        <v>659</v>
      </c>
      <c r="B140" s="56">
        <v>119</v>
      </c>
      <c r="C140" s="57" t="s">
        <v>2519</v>
      </c>
      <c r="D140" s="41" t="s">
        <v>2538</v>
      </c>
      <c r="E140" s="58" t="s">
        <v>1</v>
      </c>
      <c r="F140" s="41" t="s">
        <v>2538</v>
      </c>
      <c r="G140" s="58" t="s">
        <v>607</v>
      </c>
      <c r="H140" s="41" t="s">
        <v>2538</v>
      </c>
      <c r="I140" s="59" t="s">
        <v>5</v>
      </c>
      <c r="J140" s="180"/>
      <c r="M140" t="str">
        <f t="shared" si="2"/>
        <v>1943#Masculino#Até 3o kyu#KATA</v>
      </c>
      <c r="N140" t="s">
        <v>659</v>
      </c>
    </row>
    <row r="141" spans="1:14" x14ac:dyDescent="0.25">
      <c r="A141" t="s">
        <v>660</v>
      </c>
      <c r="B141" s="56">
        <v>119</v>
      </c>
      <c r="C141" s="57" t="s">
        <v>2520</v>
      </c>
      <c r="D141" s="41" t="s">
        <v>2538</v>
      </c>
      <c r="E141" s="58" t="s">
        <v>1</v>
      </c>
      <c r="F141" s="41" t="s">
        <v>2538</v>
      </c>
      <c r="G141" s="58" t="s">
        <v>607</v>
      </c>
      <c r="H141" s="41" t="s">
        <v>2538</v>
      </c>
      <c r="I141" s="59" t="s">
        <v>5</v>
      </c>
      <c r="J141" s="180"/>
      <c r="M141" t="str">
        <f t="shared" si="2"/>
        <v>1944#Masculino#Até 3o kyu#KATA</v>
      </c>
      <c r="N141" t="s">
        <v>660</v>
      </c>
    </row>
    <row r="142" spans="1:14" x14ac:dyDescent="0.25">
      <c r="A142" t="s">
        <v>661</v>
      </c>
      <c r="B142" s="56">
        <v>119</v>
      </c>
      <c r="C142" s="57" t="s">
        <v>2521</v>
      </c>
      <c r="D142" s="41" t="s">
        <v>2538</v>
      </c>
      <c r="E142" s="58" t="s">
        <v>1</v>
      </c>
      <c r="F142" s="41" t="s">
        <v>2538</v>
      </c>
      <c r="G142" s="58" t="s">
        <v>607</v>
      </c>
      <c r="H142" s="41" t="s">
        <v>2538</v>
      </c>
      <c r="I142" s="59" t="s">
        <v>5</v>
      </c>
      <c r="J142" s="180"/>
      <c r="M142" t="str">
        <f t="shared" si="2"/>
        <v>1945#Masculino#Até 3o kyu#KATA</v>
      </c>
      <c r="N142" t="s">
        <v>661</v>
      </c>
    </row>
    <row r="143" spans="1:14" x14ac:dyDescent="0.25">
      <c r="A143" t="s">
        <v>662</v>
      </c>
      <c r="B143" s="56">
        <v>119</v>
      </c>
      <c r="C143" s="57" t="s">
        <v>2522</v>
      </c>
      <c r="D143" s="41" t="s">
        <v>2538</v>
      </c>
      <c r="E143" s="58" t="s">
        <v>1</v>
      </c>
      <c r="F143" s="41" t="s">
        <v>2538</v>
      </c>
      <c r="G143" s="58" t="s">
        <v>607</v>
      </c>
      <c r="H143" s="41" t="s">
        <v>2538</v>
      </c>
      <c r="I143" s="59" t="s">
        <v>5</v>
      </c>
      <c r="J143" s="180"/>
      <c r="M143" t="str">
        <f t="shared" si="2"/>
        <v>1946#Masculino#Até 3o kyu#KATA</v>
      </c>
      <c r="N143" t="s">
        <v>662</v>
      </c>
    </row>
    <row r="144" spans="1:14" x14ac:dyDescent="0.25">
      <c r="A144" t="s">
        <v>663</v>
      </c>
      <c r="B144" s="56">
        <v>119</v>
      </c>
      <c r="C144" s="57" t="s">
        <v>2523</v>
      </c>
      <c r="D144" s="41" t="s">
        <v>2538</v>
      </c>
      <c r="E144" s="58" t="s">
        <v>1</v>
      </c>
      <c r="F144" s="41" t="s">
        <v>2538</v>
      </c>
      <c r="G144" s="58" t="s">
        <v>607</v>
      </c>
      <c r="H144" s="41" t="s">
        <v>2538</v>
      </c>
      <c r="I144" s="59" t="s">
        <v>5</v>
      </c>
      <c r="J144" s="180"/>
      <c r="M144" t="str">
        <f t="shared" si="2"/>
        <v>1947#Masculino#Até 3o kyu#KATA</v>
      </c>
      <c r="N144" t="s">
        <v>663</v>
      </c>
    </row>
    <row r="145" spans="1:14" x14ac:dyDescent="0.25">
      <c r="A145" t="s">
        <v>664</v>
      </c>
      <c r="B145" s="56">
        <v>119</v>
      </c>
      <c r="C145" s="57" t="s">
        <v>2524</v>
      </c>
      <c r="D145" s="41" t="s">
        <v>2538</v>
      </c>
      <c r="E145" s="58" t="s">
        <v>1</v>
      </c>
      <c r="F145" s="41" t="s">
        <v>2538</v>
      </c>
      <c r="G145" s="58" t="s">
        <v>607</v>
      </c>
      <c r="H145" s="41" t="s">
        <v>2538</v>
      </c>
      <c r="I145" s="59" t="s">
        <v>5</v>
      </c>
      <c r="J145" s="180"/>
      <c r="M145" t="str">
        <f t="shared" si="2"/>
        <v>1948#Masculino#Até 3o kyu#KATA</v>
      </c>
      <c r="N145" t="s">
        <v>664</v>
      </c>
    </row>
    <row r="146" spans="1:14" x14ac:dyDescent="0.25">
      <c r="A146" t="s">
        <v>665</v>
      </c>
      <c r="B146" s="56">
        <v>119</v>
      </c>
      <c r="C146" s="57" t="s">
        <v>2525</v>
      </c>
      <c r="D146" s="41" t="s">
        <v>2538</v>
      </c>
      <c r="E146" s="58" t="s">
        <v>1</v>
      </c>
      <c r="F146" s="41" t="s">
        <v>2538</v>
      </c>
      <c r="G146" s="58" t="s">
        <v>607</v>
      </c>
      <c r="H146" s="41" t="s">
        <v>2538</v>
      </c>
      <c r="I146" s="59" t="s">
        <v>5</v>
      </c>
      <c r="J146" s="180"/>
      <c r="M146" t="str">
        <f t="shared" si="2"/>
        <v>1949#Masculino#Até 3o kyu#KATA</v>
      </c>
      <c r="N146" t="s">
        <v>665</v>
      </c>
    </row>
    <row r="147" spans="1:14" x14ac:dyDescent="0.25">
      <c r="A147" t="s">
        <v>666</v>
      </c>
      <c r="B147" s="56">
        <v>119</v>
      </c>
      <c r="C147" s="57" t="s">
        <v>2526</v>
      </c>
      <c r="D147" s="41" t="s">
        <v>2538</v>
      </c>
      <c r="E147" s="58" t="s">
        <v>1</v>
      </c>
      <c r="F147" s="41" t="s">
        <v>2538</v>
      </c>
      <c r="G147" s="58" t="s">
        <v>607</v>
      </c>
      <c r="H147" s="41" t="s">
        <v>2538</v>
      </c>
      <c r="I147" s="59" t="s">
        <v>5</v>
      </c>
      <c r="J147" s="180"/>
      <c r="M147" t="str">
        <f t="shared" si="2"/>
        <v>1950#Masculino#Até 3o kyu#KATA</v>
      </c>
      <c r="N147" t="s">
        <v>666</v>
      </c>
    </row>
    <row r="148" spans="1:14" x14ac:dyDescent="0.25">
      <c r="A148" t="s">
        <v>667</v>
      </c>
      <c r="B148" s="56">
        <v>119</v>
      </c>
      <c r="C148" s="57" t="s">
        <v>2527</v>
      </c>
      <c r="D148" s="41" t="s">
        <v>2538</v>
      </c>
      <c r="E148" s="58" t="s">
        <v>1</v>
      </c>
      <c r="F148" s="41" t="s">
        <v>2538</v>
      </c>
      <c r="G148" s="58" t="s">
        <v>607</v>
      </c>
      <c r="H148" s="41" t="s">
        <v>2538</v>
      </c>
      <c r="I148" s="59" t="s">
        <v>5</v>
      </c>
      <c r="J148" s="180"/>
      <c r="M148" t="str">
        <f t="shared" si="2"/>
        <v>1951#Masculino#Até 3o kyu#KATA</v>
      </c>
      <c r="N148" t="s">
        <v>667</v>
      </c>
    </row>
    <row r="149" spans="1:14" x14ac:dyDescent="0.25">
      <c r="A149" t="s">
        <v>668</v>
      </c>
      <c r="B149" s="56">
        <v>119</v>
      </c>
      <c r="C149" s="57" t="s">
        <v>2528</v>
      </c>
      <c r="D149" s="41" t="s">
        <v>2538</v>
      </c>
      <c r="E149" s="58" t="s">
        <v>1</v>
      </c>
      <c r="F149" s="41" t="s">
        <v>2538</v>
      </c>
      <c r="G149" s="58" t="s">
        <v>607</v>
      </c>
      <c r="H149" s="41" t="s">
        <v>2538</v>
      </c>
      <c r="I149" s="59" t="s">
        <v>5</v>
      </c>
      <c r="J149" s="180"/>
      <c r="M149" t="str">
        <f t="shared" si="2"/>
        <v>1952#Masculino#Até 3o kyu#KATA</v>
      </c>
      <c r="N149" t="s">
        <v>668</v>
      </c>
    </row>
    <row r="150" spans="1:14" x14ac:dyDescent="0.25">
      <c r="A150" t="s">
        <v>669</v>
      </c>
      <c r="B150" s="56">
        <v>119</v>
      </c>
      <c r="C150" s="57" t="s">
        <v>2529</v>
      </c>
      <c r="D150" s="41" t="s">
        <v>2538</v>
      </c>
      <c r="E150" s="58" t="s">
        <v>1</v>
      </c>
      <c r="F150" s="41" t="s">
        <v>2538</v>
      </c>
      <c r="G150" s="58" t="s">
        <v>607</v>
      </c>
      <c r="H150" s="41" t="s">
        <v>2538</v>
      </c>
      <c r="I150" s="59" t="s">
        <v>5</v>
      </c>
      <c r="J150" s="180"/>
      <c r="M150" t="str">
        <f t="shared" si="2"/>
        <v>1953#Masculino#Até 3o kyu#KATA</v>
      </c>
      <c r="N150" t="s">
        <v>669</v>
      </c>
    </row>
    <row r="151" spans="1:14" x14ac:dyDescent="0.25">
      <c r="A151" t="s">
        <v>670</v>
      </c>
      <c r="B151" s="56">
        <v>119</v>
      </c>
      <c r="C151" s="57" t="s">
        <v>2530</v>
      </c>
      <c r="D151" s="41" t="s">
        <v>2538</v>
      </c>
      <c r="E151" s="58" t="s">
        <v>1</v>
      </c>
      <c r="F151" s="41" t="s">
        <v>2538</v>
      </c>
      <c r="G151" s="58" t="s">
        <v>607</v>
      </c>
      <c r="H151" s="41" t="s">
        <v>2538</v>
      </c>
      <c r="I151" s="59" t="s">
        <v>5</v>
      </c>
      <c r="J151" s="180"/>
      <c r="M151" t="str">
        <f t="shared" si="2"/>
        <v>1954#Masculino#Até 3o kyu#KATA</v>
      </c>
      <c r="N151" t="s">
        <v>670</v>
      </c>
    </row>
    <row r="152" spans="1:14" x14ac:dyDescent="0.25">
      <c r="A152" t="s">
        <v>671</v>
      </c>
      <c r="B152" s="56">
        <v>119</v>
      </c>
      <c r="C152" s="57" t="s">
        <v>2531</v>
      </c>
      <c r="D152" s="41" t="s">
        <v>2538</v>
      </c>
      <c r="E152" s="58" t="s">
        <v>1</v>
      </c>
      <c r="F152" s="41" t="s">
        <v>2538</v>
      </c>
      <c r="G152" s="58" t="s">
        <v>607</v>
      </c>
      <c r="H152" s="41" t="s">
        <v>2538</v>
      </c>
      <c r="I152" s="59" t="s">
        <v>5</v>
      </c>
      <c r="J152" s="180"/>
      <c r="M152" t="str">
        <f t="shared" si="2"/>
        <v>1955#Masculino#Até 3o kyu#KATA</v>
      </c>
      <c r="N152" t="s">
        <v>671</v>
      </c>
    </row>
    <row r="153" spans="1:14" x14ac:dyDescent="0.25">
      <c r="A153" t="s">
        <v>672</v>
      </c>
      <c r="B153" s="56">
        <v>119</v>
      </c>
      <c r="C153" s="57" t="s">
        <v>2532</v>
      </c>
      <c r="D153" s="41" t="s">
        <v>2538</v>
      </c>
      <c r="E153" s="58" t="s">
        <v>1</v>
      </c>
      <c r="F153" s="41" t="s">
        <v>2538</v>
      </c>
      <c r="G153" s="58" t="s">
        <v>607</v>
      </c>
      <c r="H153" s="41" t="s">
        <v>2538</v>
      </c>
      <c r="I153" s="59" t="s">
        <v>5</v>
      </c>
      <c r="J153" s="180"/>
      <c r="M153" t="str">
        <f t="shared" si="2"/>
        <v>1956#Masculino#Até 3o kyu#KATA</v>
      </c>
      <c r="N153" t="s">
        <v>672</v>
      </c>
    </row>
    <row r="154" spans="1:14" x14ac:dyDescent="0.25">
      <c r="A154" t="s">
        <v>673</v>
      </c>
      <c r="B154" s="56">
        <v>119</v>
      </c>
      <c r="C154" s="57" t="s">
        <v>2533</v>
      </c>
      <c r="D154" s="41" t="s">
        <v>2538</v>
      </c>
      <c r="E154" s="58" t="s">
        <v>1</v>
      </c>
      <c r="F154" s="41" t="s">
        <v>2538</v>
      </c>
      <c r="G154" s="58" t="s">
        <v>607</v>
      </c>
      <c r="H154" s="41" t="s">
        <v>2538</v>
      </c>
      <c r="I154" s="59" t="s">
        <v>5</v>
      </c>
      <c r="J154" s="180"/>
      <c r="M154" t="str">
        <f t="shared" si="2"/>
        <v>1957#Masculino#Até 3o kyu#KATA</v>
      </c>
      <c r="N154" t="s">
        <v>673</v>
      </c>
    </row>
    <row r="155" spans="1:14" x14ac:dyDescent="0.25">
      <c r="A155" t="s">
        <v>674</v>
      </c>
      <c r="B155" s="56">
        <v>119</v>
      </c>
      <c r="C155" s="57" t="s">
        <v>2534</v>
      </c>
      <c r="D155" s="41" t="s">
        <v>2538</v>
      </c>
      <c r="E155" s="58" t="s">
        <v>1</v>
      </c>
      <c r="F155" s="41" t="s">
        <v>2538</v>
      </c>
      <c r="G155" s="58" t="s">
        <v>607</v>
      </c>
      <c r="H155" s="41" t="s">
        <v>2538</v>
      </c>
      <c r="I155" s="59" t="s">
        <v>5</v>
      </c>
      <c r="J155" s="180"/>
      <c r="M155" t="str">
        <f t="shared" si="2"/>
        <v>1958#Masculino#Até 3o kyu#KATA</v>
      </c>
      <c r="N155" t="s">
        <v>674</v>
      </c>
    </row>
    <row r="156" spans="1:14" x14ac:dyDescent="0.25">
      <c r="A156" t="s">
        <v>675</v>
      </c>
      <c r="B156" s="56">
        <v>119</v>
      </c>
      <c r="C156" s="57" t="s">
        <v>2535</v>
      </c>
      <c r="D156" s="41" t="s">
        <v>2538</v>
      </c>
      <c r="E156" s="58" t="s">
        <v>1</v>
      </c>
      <c r="F156" s="41" t="s">
        <v>2538</v>
      </c>
      <c r="G156" s="58" t="s">
        <v>607</v>
      </c>
      <c r="H156" s="41" t="s">
        <v>2538</v>
      </c>
      <c r="I156" s="59" t="s">
        <v>5</v>
      </c>
      <c r="J156" s="180"/>
      <c r="M156" t="str">
        <f t="shared" si="2"/>
        <v>1959#Masculino#Até 3o kyu#KATA</v>
      </c>
      <c r="N156" t="s">
        <v>675</v>
      </c>
    </row>
    <row r="157" spans="1:14" ht="15.75" thickBot="1" x14ac:dyDescent="0.3">
      <c r="A157" t="s">
        <v>676</v>
      </c>
      <c r="B157" s="52">
        <v>119</v>
      </c>
      <c r="C157" s="57" t="s">
        <v>2536</v>
      </c>
      <c r="D157" s="41" t="s">
        <v>2538</v>
      </c>
      <c r="E157" s="54" t="s">
        <v>1</v>
      </c>
      <c r="F157" s="41" t="s">
        <v>2538</v>
      </c>
      <c r="G157" s="54" t="s">
        <v>607</v>
      </c>
      <c r="H157" s="41" t="s">
        <v>2538</v>
      </c>
      <c r="I157" s="55" t="s">
        <v>5</v>
      </c>
      <c r="J157" s="180"/>
      <c r="M157" t="str">
        <f t="shared" si="2"/>
        <v>1960#Masculino#Até 3o kyu#KATA</v>
      </c>
      <c r="N157" t="s">
        <v>676</v>
      </c>
    </row>
    <row r="158" spans="1:14" ht="15.75" thickTop="1" x14ac:dyDescent="0.25">
      <c r="A158" t="s">
        <v>704</v>
      </c>
      <c r="B158" s="36">
        <v>120</v>
      </c>
      <c r="C158" s="57" t="s">
        <v>2501</v>
      </c>
      <c r="D158" s="41" t="s">
        <v>2538</v>
      </c>
      <c r="E158" s="38" t="s">
        <v>1</v>
      </c>
      <c r="F158" s="41" t="s">
        <v>2538</v>
      </c>
      <c r="G158" s="38" t="s">
        <v>610</v>
      </c>
      <c r="H158" s="41" t="s">
        <v>2538</v>
      </c>
      <c r="I158" s="39" t="s">
        <v>5</v>
      </c>
      <c r="J158" s="180"/>
      <c r="M158" t="str">
        <f t="shared" si="2"/>
        <v>1925#Masculino#2o kyu e acima#KATA</v>
      </c>
      <c r="N158" t="s">
        <v>704</v>
      </c>
    </row>
    <row r="159" spans="1:14" x14ac:dyDescent="0.25">
      <c r="A159" t="s">
        <v>705</v>
      </c>
      <c r="B159" s="40">
        <v>120</v>
      </c>
      <c r="C159" s="57" t="s">
        <v>2502</v>
      </c>
      <c r="D159" s="41" t="s">
        <v>2538</v>
      </c>
      <c r="E159" s="42" t="s">
        <v>1</v>
      </c>
      <c r="F159" s="41" t="s">
        <v>2538</v>
      </c>
      <c r="G159" s="42" t="s">
        <v>610</v>
      </c>
      <c r="H159" s="41" t="s">
        <v>2538</v>
      </c>
      <c r="I159" s="43" t="s">
        <v>5</v>
      </c>
      <c r="J159" s="180"/>
      <c r="M159" t="str">
        <f t="shared" si="2"/>
        <v>1926#Masculino#2o kyu e acima#KATA</v>
      </c>
      <c r="N159" t="s">
        <v>705</v>
      </c>
    </row>
    <row r="160" spans="1:14" x14ac:dyDescent="0.25">
      <c r="A160" t="s">
        <v>706</v>
      </c>
      <c r="B160" s="40">
        <v>120</v>
      </c>
      <c r="C160" s="57" t="s">
        <v>2503</v>
      </c>
      <c r="D160" s="41" t="s">
        <v>2538</v>
      </c>
      <c r="E160" s="42" t="s">
        <v>1</v>
      </c>
      <c r="F160" s="41" t="s">
        <v>2538</v>
      </c>
      <c r="G160" s="42" t="s">
        <v>610</v>
      </c>
      <c r="H160" s="41" t="s">
        <v>2538</v>
      </c>
      <c r="I160" s="43" t="s">
        <v>5</v>
      </c>
      <c r="J160" s="180"/>
      <c r="M160" t="str">
        <f t="shared" si="2"/>
        <v>1927#Masculino#2o kyu e acima#KATA</v>
      </c>
      <c r="N160" t="s">
        <v>706</v>
      </c>
    </row>
    <row r="161" spans="1:14" x14ac:dyDescent="0.25">
      <c r="A161" t="s">
        <v>707</v>
      </c>
      <c r="B161" s="40">
        <v>120</v>
      </c>
      <c r="C161" s="57" t="s">
        <v>2504</v>
      </c>
      <c r="D161" s="41" t="s">
        <v>2538</v>
      </c>
      <c r="E161" s="42" t="s">
        <v>1</v>
      </c>
      <c r="F161" s="41" t="s">
        <v>2538</v>
      </c>
      <c r="G161" s="42" t="s">
        <v>610</v>
      </c>
      <c r="H161" s="41" t="s">
        <v>2538</v>
      </c>
      <c r="I161" s="43" t="s">
        <v>5</v>
      </c>
      <c r="J161" s="180"/>
      <c r="M161" t="str">
        <f t="shared" si="2"/>
        <v>1928#Masculino#2o kyu e acima#KATA</v>
      </c>
      <c r="N161" t="s">
        <v>707</v>
      </c>
    </row>
    <row r="162" spans="1:14" x14ac:dyDescent="0.25">
      <c r="A162" t="s">
        <v>708</v>
      </c>
      <c r="B162" s="40">
        <v>120</v>
      </c>
      <c r="C162" s="57" t="s">
        <v>2505</v>
      </c>
      <c r="D162" s="41" t="s">
        <v>2538</v>
      </c>
      <c r="E162" s="42" t="s">
        <v>1</v>
      </c>
      <c r="F162" s="41" t="s">
        <v>2538</v>
      </c>
      <c r="G162" s="42" t="s">
        <v>610</v>
      </c>
      <c r="H162" s="41" t="s">
        <v>2538</v>
      </c>
      <c r="I162" s="43" t="s">
        <v>5</v>
      </c>
      <c r="J162" s="180"/>
      <c r="M162" t="str">
        <f t="shared" si="2"/>
        <v>1929#Masculino#2o kyu e acima#KATA</v>
      </c>
      <c r="N162" t="s">
        <v>708</v>
      </c>
    </row>
    <row r="163" spans="1:14" x14ac:dyDescent="0.25">
      <c r="A163" t="s">
        <v>709</v>
      </c>
      <c r="B163" s="40">
        <v>120</v>
      </c>
      <c r="C163" s="57" t="s">
        <v>2506</v>
      </c>
      <c r="D163" s="41" t="s">
        <v>2538</v>
      </c>
      <c r="E163" s="42" t="s">
        <v>1</v>
      </c>
      <c r="F163" s="41" t="s">
        <v>2538</v>
      </c>
      <c r="G163" s="42" t="s">
        <v>610</v>
      </c>
      <c r="H163" s="41" t="s">
        <v>2538</v>
      </c>
      <c r="I163" s="43" t="s">
        <v>5</v>
      </c>
      <c r="J163" s="180"/>
      <c r="M163" t="str">
        <f t="shared" si="2"/>
        <v>1930#Masculino#2o kyu e acima#KATA</v>
      </c>
      <c r="N163" t="s">
        <v>709</v>
      </c>
    </row>
    <row r="164" spans="1:14" x14ac:dyDescent="0.25">
      <c r="A164" t="s">
        <v>710</v>
      </c>
      <c r="B164" s="40">
        <v>120</v>
      </c>
      <c r="C164" s="57" t="s">
        <v>2507</v>
      </c>
      <c r="D164" s="41" t="s">
        <v>2538</v>
      </c>
      <c r="E164" s="42" t="s">
        <v>1</v>
      </c>
      <c r="F164" s="41" t="s">
        <v>2538</v>
      </c>
      <c r="G164" s="42" t="s">
        <v>610</v>
      </c>
      <c r="H164" s="41" t="s">
        <v>2538</v>
      </c>
      <c r="I164" s="43" t="s">
        <v>5</v>
      </c>
      <c r="J164" s="180"/>
      <c r="M164" t="str">
        <f t="shared" si="2"/>
        <v>1931#Masculino#2o kyu e acima#KATA</v>
      </c>
      <c r="N164" t="s">
        <v>710</v>
      </c>
    </row>
    <row r="165" spans="1:14" x14ac:dyDescent="0.25">
      <c r="A165" t="s">
        <v>711</v>
      </c>
      <c r="B165" s="40">
        <v>120</v>
      </c>
      <c r="C165" s="57" t="s">
        <v>2508</v>
      </c>
      <c r="D165" s="41" t="s">
        <v>2538</v>
      </c>
      <c r="E165" s="42" t="s">
        <v>1</v>
      </c>
      <c r="F165" s="41" t="s">
        <v>2538</v>
      </c>
      <c r="G165" s="42" t="s">
        <v>610</v>
      </c>
      <c r="H165" s="41" t="s">
        <v>2538</v>
      </c>
      <c r="I165" s="43" t="s">
        <v>5</v>
      </c>
      <c r="J165" s="180"/>
      <c r="M165" t="str">
        <f t="shared" si="2"/>
        <v>1932#Masculino#2o kyu e acima#KATA</v>
      </c>
      <c r="N165" t="s">
        <v>711</v>
      </c>
    </row>
    <row r="166" spans="1:14" x14ac:dyDescent="0.25">
      <c r="A166" t="s">
        <v>712</v>
      </c>
      <c r="B166" s="40">
        <v>120</v>
      </c>
      <c r="C166" s="57" t="s">
        <v>2509</v>
      </c>
      <c r="D166" s="41" t="s">
        <v>2538</v>
      </c>
      <c r="E166" s="42" t="s">
        <v>1</v>
      </c>
      <c r="F166" s="41" t="s">
        <v>2538</v>
      </c>
      <c r="G166" s="42" t="s">
        <v>610</v>
      </c>
      <c r="H166" s="41" t="s">
        <v>2538</v>
      </c>
      <c r="I166" s="43" t="s">
        <v>5</v>
      </c>
      <c r="J166" s="180"/>
      <c r="M166" t="str">
        <f t="shared" si="2"/>
        <v>1933#Masculino#2o kyu e acima#KATA</v>
      </c>
      <c r="N166" t="s">
        <v>712</v>
      </c>
    </row>
    <row r="167" spans="1:14" x14ac:dyDescent="0.25">
      <c r="A167" t="s">
        <v>713</v>
      </c>
      <c r="B167" s="40">
        <v>120</v>
      </c>
      <c r="C167" s="57" t="s">
        <v>2510</v>
      </c>
      <c r="D167" s="41" t="s">
        <v>2538</v>
      </c>
      <c r="E167" s="42" t="s">
        <v>1</v>
      </c>
      <c r="F167" s="41" t="s">
        <v>2538</v>
      </c>
      <c r="G167" s="42" t="s">
        <v>610</v>
      </c>
      <c r="H167" s="41" t="s">
        <v>2538</v>
      </c>
      <c r="I167" s="43" t="s">
        <v>5</v>
      </c>
      <c r="J167" s="180"/>
      <c r="M167" t="str">
        <f t="shared" si="2"/>
        <v>1934#Masculino#2o kyu e acima#KATA</v>
      </c>
      <c r="N167" t="s">
        <v>713</v>
      </c>
    </row>
    <row r="168" spans="1:14" x14ac:dyDescent="0.25">
      <c r="A168" t="s">
        <v>714</v>
      </c>
      <c r="B168" s="40">
        <v>120</v>
      </c>
      <c r="C168" s="57" t="s">
        <v>2511</v>
      </c>
      <c r="D168" s="41" t="s">
        <v>2538</v>
      </c>
      <c r="E168" s="42" t="s">
        <v>1</v>
      </c>
      <c r="F168" s="41" t="s">
        <v>2538</v>
      </c>
      <c r="G168" s="42" t="s">
        <v>610</v>
      </c>
      <c r="H168" s="41" t="s">
        <v>2538</v>
      </c>
      <c r="I168" s="43" t="s">
        <v>5</v>
      </c>
      <c r="J168" s="180"/>
      <c r="M168" t="str">
        <f t="shared" si="2"/>
        <v>1935#Masculino#2o kyu e acima#KATA</v>
      </c>
      <c r="N168" t="s">
        <v>714</v>
      </c>
    </row>
    <row r="169" spans="1:14" x14ac:dyDescent="0.25">
      <c r="A169" t="s">
        <v>715</v>
      </c>
      <c r="B169" s="40">
        <v>120</v>
      </c>
      <c r="C169" s="57" t="s">
        <v>2512</v>
      </c>
      <c r="D169" s="41" t="s">
        <v>2538</v>
      </c>
      <c r="E169" s="42" t="s">
        <v>1</v>
      </c>
      <c r="F169" s="41" t="s">
        <v>2538</v>
      </c>
      <c r="G169" s="42" t="s">
        <v>610</v>
      </c>
      <c r="H169" s="41" t="s">
        <v>2538</v>
      </c>
      <c r="I169" s="43" t="s">
        <v>5</v>
      </c>
      <c r="J169" s="180"/>
      <c r="M169" t="str">
        <f t="shared" si="2"/>
        <v>1936#Masculino#2o kyu e acima#KATA</v>
      </c>
      <c r="N169" t="s">
        <v>715</v>
      </c>
    </row>
    <row r="170" spans="1:14" x14ac:dyDescent="0.25">
      <c r="A170" t="s">
        <v>716</v>
      </c>
      <c r="B170" s="40">
        <v>120</v>
      </c>
      <c r="C170" s="57" t="s">
        <v>2513</v>
      </c>
      <c r="D170" s="41" t="s">
        <v>2538</v>
      </c>
      <c r="E170" s="42" t="s">
        <v>1</v>
      </c>
      <c r="F170" s="41" t="s">
        <v>2538</v>
      </c>
      <c r="G170" s="42" t="s">
        <v>610</v>
      </c>
      <c r="H170" s="41" t="s">
        <v>2538</v>
      </c>
      <c r="I170" s="43" t="s">
        <v>5</v>
      </c>
      <c r="J170" s="180"/>
      <c r="M170" t="str">
        <f t="shared" si="2"/>
        <v>1937#Masculino#2o kyu e acima#KATA</v>
      </c>
      <c r="N170" t="s">
        <v>716</v>
      </c>
    </row>
    <row r="171" spans="1:14" x14ac:dyDescent="0.25">
      <c r="A171" t="s">
        <v>717</v>
      </c>
      <c r="B171" s="40">
        <v>120</v>
      </c>
      <c r="C171" s="57" t="s">
        <v>2514</v>
      </c>
      <c r="D171" s="41" t="s">
        <v>2538</v>
      </c>
      <c r="E171" s="42" t="s">
        <v>1</v>
      </c>
      <c r="F171" s="41" t="s">
        <v>2538</v>
      </c>
      <c r="G171" s="42" t="s">
        <v>610</v>
      </c>
      <c r="H171" s="41" t="s">
        <v>2538</v>
      </c>
      <c r="I171" s="43" t="s">
        <v>5</v>
      </c>
      <c r="J171" s="180"/>
      <c r="M171" t="str">
        <f t="shared" si="2"/>
        <v>1938#Masculino#2o kyu e acima#KATA</v>
      </c>
      <c r="N171" t="s">
        <v>717</v>
      </c>
    </row>
    <row r="172" spans="1:14" x14ac:dyDescent="0.25">
      <c r="A172" t="s">
        <v>718</v>
      </c>
      <c r="B172" s="40">
        <v>120</v>
      </c>
      <c r="C172" s="57" t="s">
        <v>2515</v>
      </c>
      <c r="D172" s="41" t="s">
        <v>2538</v>
      </c>
      <c r="E172" s="42" t="s">
        <v>1</v>
      </c>
      <c r="F172" s="41" t="s">
        <v>2538</v>
      </c>
      <c r="G172" s="42" t="s">
        <v>610</v>
      </c>
      <c r="H172" s="41" t="s">
        <v>2538</v>
      </c>
      <c r="I172" s="43" t="s">
        <v>5</v>
      </c>
      <c r="J172" s="180"/>
      <c r="M172" t="str">
        <f t="shared" si="2"/>
        <v>1939#Masculino#2o kyu e acima#KATA</v>
      </c>
      <c r="N172" t="s">
        <v>718</v>
      </c>
    </row>
    <row r="173" spans="1:14" x14ac:dyDescent="0.25">
      <c r="A173" t="s">
        <v>719</v>
      </c>
      <c r="B173" s="40">
        <v>120</v>
      </c>
      <c r="C173" s="57" t="s">
        <v>2516</v>
      </c>
      <c r="D173" s="41" t="s">
        <v>2538</v>
      </c>
      <c r="E173" s="42" t="s">
        <v>1</v>
      </c>
      <c r="F173" s="41" t="s">
        <v>2538</v>
      </c>
      <c r="G173" s="42" t="s">
        <v>610</v>
      </c>
      <c r="H173" s="41" t="s">
        <v>2538</v>
      </c>
      <c r="I173" s="43" t="s">
        <v>5</v>
      </c>
      <c r="J173" s="180"/>
      <c r="M173" t="str">
        <f t="shared" si="2"/>
        <v>1940#Masculino#2o kyu e acima#KATA</v>
      </c>
      <c r="N173" t="s">
        <v>719</v>
      </c>
    </row>
    <row r="174" spans="1:14" x14ac:dyDescent="0.25">
      <c r="A174" t="s">
        <v>720</v>
      </c>
      <c r="B174" s="40">
        <v>120</v>
      </c>
      <c r="C174" s="57" t="s">
        <v>2517</v>
      </c>
      <c r="D174" s="41" t="s">
        <v>2538</v>
      </c>
      <c r="E174" s="42" t="s">
        <v>1</v>
      </c>
      <c r="F174" s="41" t="s">
        <v>2538</v>
      </c>
      <c r="G174" s="42" t="s">
        <v>610</v>
      </c>
      <c r="H174" s="41" t="s">
        <v>2538</v>
      </c>
      <c r="I174" s="43" t="s">
        <v>5</v>
      </c>
      <c r="J174" s="180"/>
      <c r="M174" t="str">
        <f t="shared" si="2"/>
        <v>1941#Masculino#2o kyu e acima#KATA</v>
      </c>
      <c r="N174" t="s">
        <v>720</v>
      </c>
    </row>
    <row r="175" spans="1:14" x14ac:dyDescent="0.25">
      <c r="A175" t="s">
        <v>721</v>
      </c>
      <c r="B175" s="40">
        <v>120</v>
      </c>
      <c r="C175" s="57" t="s">
        <v>2518</v>
      </c>
      <c r="D175" s="41" t="s">
        <v>2538</v>
      </c>
      <c r="E175" s="42" t="s">
        <v>1</v>
      </c>
      <c r="F175" s="41" t="s">
        <v>2538</v>
      </c>
      <c r="G175" s="42" t="s">
        <v>610</v>
      </c>
      <c r="H175" s="41" t="s">
        <v>2538</v>
      </c>
      <c r="I175" s="43" t="s">
        <v>5</v>
      </c>
      <c r="J175" s="180"/>
      <c r="M175" t="str">
        <f t="shared" si="2"/>
        <v>1942#Masculino#2o kyu e acima#KATA</v>
      </c>
      <c r="N175" t="s">
        <v>721</v>
      </c>
    </row>
    <row r="176" spans="1:14" x14ac:dyDescent="0.25">
      <c r="A176" t="s">
        <v>722</v>
      </c>
      <c r="B176" s="40">
        <v>120</v>
      </c>
      <c r="C176" s="57" t="s">
        <v>2519</v>
      </c>
      <c r="D176" s="41" t="s">
        <v>2538</v>
      </c>
      <c r="E176" s="42" t="s">
        <v>1</v>
      </c>
      <c r="F176" s="41" t="s">
        <v>2538</v>
      </c>
      <c r="G176" s="42" t="s">
        <v>610</v>
      </c>
      <c r="H176" s="41" t="s">
        <v>2538</v>
      </c>
      <c r="I176" s="43" t="s">
        <v>5</v>
      </c>
      <c r="J176" s="180"/>
      <c r="M176" t="str">
        <f t="shared" si="2"/>
        <v>1943#Masculino#2o kyu e acima#KATA</v>
      </c>
      <c r="N176" t="s">
        <v>722</v>
      </c>
    </row>
    <row r="177" spans="1:14" x14ac:dyDescent="0.25">
      <c r="A177" t="s">
        <v>723</v>
      </c>
      <c r="B177" s="40">
        <v>120</v>
      </c>
      <c r="C177" s="57" t="s">
        <v>2520</v>
      </c>
      <c r="D177" s="41" t="s">
        <v>2538</v>
      </c>
      <c r="E177" s="42" t="s">
        <v>1</v>
      </c>
      <c r="F177" s="41" t="s">
        <v>2538</v>
      </c>
      <c r="G177" s="42" t="s">
        <v>610</v>
      </c>
      <c r="H177" s="41" t="s">
        <v>2538</v>
      </c>
      <c r="I177" s="43" t="s">
        <v>5</v>
      </c>
      <c r="J177" s="180"/>
      <c r="M177" t="str">
        <f t="shared" si="2"/>
        <v>1944#Masculino#2o kyu e acima#KATA</v>
      </c>
      <c r="N177" t="s">
        <v>723</v>
      </c>
    </row>
    <row r="178" spans="1:14" x14ac:dyDescent="0.25">
      <c r="A178" t="s">
        <v>724</v>
      </c>
      <c r="B178" s="40">
        <v>120</v>
      </c>
      <c r="C178" s="57" t="s">
        <v>2521</v>
      </c>
      <c r="D178" s="41" t="s">
        <v>2538</v>
      </c>
      <c r="E178" s="42" t="s">
        <v>1</v>
      </c>
      <c r="F178" s="41" t="s">
        <v>2538</v>
      </c>
      <c r="G178" s="42" t="s">
        <v>610</v>
      </c>
      <c r="H178" s="41" t="s">
        <v>2538</v>
      </c>
      <c r="I178" s="43" t="s">
        <v>5</v>
      </c>
      <c r="J178" s="180"/>
      <c r="M178" t="str">
        <f t="shared" si="2"/>
        <v>1945#Masculino#2o kyu e acima#KATA</v>
      </c>
      <c r="N178" t="s">
        <v>724</v>
      </c>
    </row>
    <row r="179" spans="1:14" x14ac:dyDescent="0.25">
      <c r="A179" t="s">
        <v>725</v>
      </c>
      <c r="B179" s="40">
        <v>120</v>
      </c>
      <c r="C179" s="57" t="s">
        <v>2522</v>
      </c>
      <c r="D179" s="41" t="s">
        <v>2538</v>
      </c>
      <c r="E179" s="42" t="s">
        <v>1</v>
      </c>
      <c r="F179" s="41" t="s">
        <v>2538</v>
      </c>
      <c r="G179" s="42" t="s">
        <v>610</v>
      </c>
      <c r="H179" s="41" t="s">
        <v>2538</v>
      </c>
      <c r="I179" s="43" t="s">
        <v>5</v>
      </c>
      <c r="J179" s="180"/>
      <c r="M179" t="str">
        <f t="shared" si="2"/>
        <v>1946#Masculino#2o kyu e acima#KATA</v>
      </c>
      <c r="N179" t="s">
        <v>725</v>
      </c>
    </row>
    <row r="180" spans="1:14" x14ac:dyDescent="0.25">
      <c r="A180" t="s">
        <v>726</v>
      </c>
      <c r="B180" s="40">
        <v>120</v>
      </c>
      <c r="C180" s="57" t="s">
        <v>2523</v>
      </c>
      <c r="D180" s="41" t="s">
        <v>2538</v>
      </c>
      <c r="E180" s="42" t="s">
        <v>1</v>
      </c>
      <c r="F180" s="41" t="s">
        <v>2538</v>
      </c>
      <c r="G180" s="42" t="s">
        <v>610</v>
      </c>
      <c r="H180" s="41" t="s">
        <v>2538</v>
      </c>
      <c r="I180" s="43" t="s">
        <v>5</v>
      </c>
      <c r="J180" s="180"/>
      <c r="M180" t="str">
        <f t="shared" si="2"/>
        <v>1947#Masculino#2o kyu e acima#KATA</v>
      </c>
      <c r="N180" t="s">
        <v>726</v>
      </c>
    </row>
    <row r="181" spans="1:14" x14ac:dyDescent="0.25">
      <c r="A181" t="s">
        <v>727</v>
      </c>
      <c r="B181" s="40">
        <v>120</v>
      </c>
      <c r="C181" s="57" t="s">
        <v>2524</v>
      </c>
      <c r="D181" s="41" t="s">
        <v>2538</v>
      </c>
      <c r="E181" s="42" t="s">
        <v>1</v>
      </c>
      <c r="F181" s="41" t="s">
        <v>2538</v>
      </c>
      <c r="G181" s="42" t="s">
        <v>610</v>
      </c>
      <c r="H181" s="41" t="s">
        <v>2538</v>
      </c>
      <c r="I181" s="43" t="s">
        <v>5</v>
      </c>
      <c r="J181" s="180"/>
      <c r="M181" t="str">
        <f t="shared" si="2"/>
        <v>1948#Masculino#2o kyu e acima#KATA</v>
      </c>
      <c r="N181" t="s">
        <v>727</v>
      </c>
    </row>
    <row r="182" spans="1:14" x14ac:dyDescent="0.25">
      <c r="A182" t="s">
        <v>728</v>
      </c>
      <c r="B182" s="40">
        <v>120</v>
      </c>
      <c r="C182" s="57" t="s">
        <v>2525</v>
      </c>
      <c r="D182" s="41" t="s">
        <v>2538</v>
      </c>
      <c r="E182" s="42" t="s">
        <v>1</v>
      </c>
      <c r="F182" s="41" t="s">
        <v>2538</v>
      </c>
      <c r="G182" s="42" t="s">
        <v>610</v>
      </c>
      <c r="H182" s="41" t="s">
        <v>2538</v>
      </c>
      <c r="I182" s="43" t="s">
        <v>5</v>
      </c>
      <c r="J182" s="180"/>
      <c r="M182" t="str">
        <f t="shared" si="2"/>
        <v>1949#Masculino#2o kyu e acima#KATA</v>
      </c>
      <c r="N182" t="s">
        <v>728</v>
      </c>
    </row>
    <row r="183" spans="1:14" x14ac:dyDescent="0.25">
      <c r="A183" t="s">
        <v>729</v>
      </c>
      <c r="B183" s="40">
        <v>120</v>
      </c>
      <c r="C183" s="57" t="s">
        <v>2526</v>
      </c>
      <c r="D183" s="41" t="s">
        <v>2538</v>
      </c>
      <c r="E183" s="42" t="s">
        <v>1</v>
      </c>
      <c r="F183" s="41" t="s">
        <v>2538</v>
      </c>
      <c r="G183" s="42" t="s">
        <v>610</v>
      </c>
      <c r="H183" s="41" t="s">
        <v>2538</v>
      </c>
      <c r="I183" s="43" t="s">
        <v>5</v>
      </c>
      <c r="J183" s="180"/>
      <c r="M183" t="str">
        <f t="shared" si="2"/>
        <v>1950#Masculino#2o kyu e acima#KATA</v>
      </c>
      <c r="N183" t="s">
        <v>729</v>
      </c>
    </row>
    <row r="184" spans="1:14" x14ac:dyDescent="0.25">
      <c r="A184" t="s">
        <v>730</v>
      </c>
      <c r="B184" s="40">
        <v>120</v>
      </c>
      <c r="C184" s="57" t="s">
        <v>2527</v>
      </c>
      <c r="D184" s="41" t="s">
        <v>2538</v>
      </c>
      <c r="E184" s="42" t="s">
        <v>1</v>
      </c>
      <c r="F184" s="41" t="s">
        <v>2538</v>
      </c>
      <c r="G184" s="42" t="s">
        <v>610</v>
      </c>
      <c r="H184" s="41" t="s">
        <v>2538</v>
      </c>
      <c r="I184" s="43" t="s">
        <v>5</v>
      </c>
      <c r="J184" s="180"/>
      <c r="M184" t="str">
        <f t="shared" si="2"/>
        <v>1951#Masculino#2o kyu e acima#KATA</v>
      </c>
      <c r="N184" t="s">
        <v>730</v>
      </c>
    </row>
    <row r="185" spans="1:14" x14ac:dyDescent="0.25">
      <c r="A185" t="s">
        <v>731</v>
      </c>
      <c r="B185" s="40">
        <v>120</v>
      </c>
      <c r="C185" s="57" t="s">
        <v>2528</v>
      </c>
      <c r="D185" s="41" t="s">
        <v>2538</v>
      </c>
      <c r="E185" s="42" t="s">
        <v>1</v>
      </c>
      <c r="F185" s="41" t="s">
        <v>2538</v>
      </c>
      <c r="G185" s="42" t="s">
        <v>610</v>
      </c>
      <c r="H185" s="41" t="s">
        <v>2538</v>
      </c>
      <c r="I185" s="43" t="s">
        <v>5</v>
      </c>
      <c r="J185" s="180"/>
      <c r="M185" t="str">
        <f t="shared" si="2"/>
        <v>1952#Masculino#2o kyu e acima#KATA</v>
      </c>
      <c r="N185" t="s">
        <v>731</v>
      </c>
    </row>
    <row r="186" spans="1:14" x14ac:dyDescent="0.25">
      <c r="A186" t="s">
        <v>732</v>
      </c>
      <c r="B186" s="40">
        <v>120</v>
      </c>
      <c r="C186" s="57" t="s">
        <v>2529</v>
      </c>
      <c r="D186" s="41" t="s">
        <v>2538</v>
      </c>
      <c r="E186" s="42" t="s">
        <v>1</v>
      </c>
      <c r="F186" s="41" t="s">
        <v>2538</v>
      </c>
      <c r="G186" s="42" t="s">
        <v>610</v>
      </c>
      <c r="H186" s="41" t="s">
        <v>2538</v>
      </c>
      <c r="I186" s="43" t="s">
        <v>5</v>
      </c>
      <c r="J186" s="180"/>
      <c r="M186" t="str">
        <f t="shared" si="2"/>
        <v>1953#Masculino#2o kyu e acima#KATA</v>
      </c>
      <c r="N186" t="s">
        <v>732</v>
      </c>
    </row>
    <row r="187" spans="1:14" x14ac:dyDescent="0.25">
      <c r="A187" t="s">
        <v>733</v>
      </c>
      <c r="B187" s="40">
        <v>120</v>
      </c>
      <c r="C187" s="57" t="s">
        <v>2530</v>
      </c>
      <c r="D187" s="41" t="s">
        <v>2538</v>
      </c>
      <c r="E187" s="42" t="s">
        <v>1</v>
      </c>
      <c r="F187" s="41" t="s">
        <v>2538</v>
      </c>
      <c r="G187" s="42" t="s">
        <v>610</v>
      </c>
      <c r="H187" s="41" t="s">
        <v>2538</v>
      </c>
      <c r="I187" s="43" t="s">
        <v>5</v>
      </c>
      <c r="J187" s="180"/>
      <c r="M187" t="str">
        <f t="shared" si="2"/>
        <v>1954#Masculino#2o kyu e acima#KATA</v>
      </c>
      <c r="N187" t="s">
        <v>733</v>
      </c>
    </row>
    <row r="188" spans="1:14" x14ac:dyDescent="0.25">
      <c r="A188" t="s">
        <v>734</v>
      </c>
      <c r="B188" s="40">
        <v>120</v>
      </c>
      <c r="C188" s="57" t="s">
        <v>2531</v>
      </c>
      <c r="D188" s="41" t="s">
        <v>2538</v>
      </c>
      <c r="E188" s="42" t="s">
        <v>1</v>
      </c>
      <c r="F188" s="41" t="s">
        <v>2538</v>
      </c>
      <c r="G188" s="42" t="s">
        <v>610</v>
      </c>
      <c r="H188" s="41" t="s">
        <v>2538</v>
      </c>
      <c r="I188" s="43" t="s">
        <v>5</v>
      </c>
      <c r="J188" s="180"/>
      <c r="M188" t="str">
        <f t="shared" si="2"/>
        <v>1955#Masculino#2o kyu e acima#KATA</v>
      </c>
      <c r="N188" t="s">
        <v>734</v>
      </c>
    </row>
    <row r="189" spans="1:14" x14ac:dyDescent="0.25">
      <c r="A189" t="s">
        <v>735</v>
      </c>
      <c r="B189" s="40">
        <v>120</v>
      </c>
      <c r="C189" s="57" t="s">
        <v>2532</v>
      </c>
      <c r="D189" s="41" t="s">
        <v>2538</v>
      </c>
      <c r="E189" s="42" t="s">
        <v>1</v>
      </c>
      <c r="F189" s="41" t="s">
        <v>2538</v>
      </c>
      <c r="G189" s="42" t="s">
        <v>610</v>
      </c>
      <c r="H189" s="41" t="s">
        <v>2538</v>
      </c>
      <c r="I189" s="43" t="s">
        <v>5</v>
      </c>
      <c r="J189" s="180"/>
      <c r="M189" t="str">
        <f t="shared" si="2"/>
        <v>1956#Masculino#2o kyu e acima#KATA</v>
      </c>
      <c r="N189" t="s">
        <v>735</v>
      </c>
    </row>
    <row r="190" spans="1:14" x14ac:dyDescent="0.25">
      <c r="A190" t="s">
        <v>736</v>
      </c>
      <c r="B190" s="40">
        <v>120</v>
      </c>
      <c r="C190" s="57" t="s">
        <v>2533</v>
      </c>
      <c r="D190" s="41" t="s">
        <v>2538</v>
      </c>
      <c r="E190" s="42" t="s">
        <v>1</v>
      </c>
      <c r="F190" s="41" t="s">
        <v>2538</v>
      </c>
      <c r="G190" s="42" t="s">
        <v>610</v>
      </c>
      <c r="H190" s="41" t="s">
        <v>2538</v>
      </c>
      <c r="I190" s="43" t="s">
        <v>5</v>
      </c>
      <c r="J190" s="180"/>
      <c r="M190" t="str">
        <f t="shared" si="2"/>
        <v>1957#Masculino#2o kyu e acima#KATA</v>
      </c>
      <c r="N190" t="s">
        <v>736</v>
      </c>
    </row>
    <row r="191" spans="1:14" x14ac:dyDescent="0.25">
      <c r="A191" t="s">
        <v>737</v>
      </c>
      <c r="B191" s="40">
        <v>120</v>
      </c>
      <c r="C191" s="57" t="s">
        <v>2534</v>
      </c>
      <c r="D191" s="41" t="s">
        <v>2538</v>
      </c>
      <c r="E191" s="42" t="s">
        <v>1</v>
      </c>
      <c r="F191" s="41" t="s">
        <v>2538</v>
      </c>
      <c r="G191" s="42" t="s">
        <v>610</v>
      </c>
      <c r="H191" s="41" t="s">
        <v>2538</v>
      </c>
      <c r="I191" s="43" t="s">
        <v>5</v>
      </c>
      <c r="J191" s="180"/>
      <c r="M191" t="str">
        <f t="shared" si="2"/>
        <v>1958#Masculino#2o kyu e acima#KATA</v>
      </c>
      <c r="N191" t="s">
        <v>737</v>
      </c>
    </row>
    <row r="192" spans="1:14" x14ac:dyDescent="0.25">
      <c r="A192" t="s">
        <v>738</v>
      </c>
      <c r="B192" s="40">
        <v>120</v>
      </c>
      <c r="C192" s="57" t="s">
        <v>2535</v>
      </c>
      <c r="D192" s="41" t="s">
        <v>2538</v>
      </c>
      <c r="E192" s="42" t="s">
        <v>1</v>
      </c>
      <c r="F192" s="41" t="s">
        <v>2538</v>
      </c>
      <c r="G192" s="42" t="s">
        <v>610</v>
      </c>
      <c r="H192" s="41" t="s">
        <v>2538</v>
      </c>
      <c r="I192" s="43" t="s">
        <v>5</v>
      </c>
      <c r="J192" s="180"/>
      <c r="M192" t="str">
        <f t="shared" si="2"/>
        <v>1959#Masculino#2o kyu e acima#KATA</v>
      </c>
      <c r="N192" t="s">
        <v>738</v>
      </c>
    </row>
    <row r="193" spans="1:14" ht="15.75" thickBot="1" x14ac:dyDescent="0.3">
      <c r="A193" t="s">
        <v>739</v>
      </c>
      <c r="B193" s="44">
        <v>120</v>
      </c>
      <c r="C193" s="57" t="s">
        <v>2536</v>
      </c>
      <c r="D193" s="41" t="s">
        <v>2538</v>
      </c>
      <c r="E193" s="46" t="s">
        <v>1</v>
      </c>
      <c r="F193" s="41" t="s">
        <v>2538</v>
      </c>
      <c r="G193" s="46" t="s">
        <v>610</v>
      </c>
      <c r="H193" s="41" t="s">
        <v>2538</v>
      </c>
      <c r="I193" s="47" t="s">
        <v>5</v>
      </c>
      <c r="J193" s="180"/>
      <c r="K193" s="181"/>
      <c r="M193" t="str">
        <f t="shared" si="2"/>
        <v>1960#Masculino#2o kyu e acima#KATA</v>
      </c>
      <c r="N193" t="s">
        <v>739</v>
      </c>
    </row>
    <row r="194" spans="1:14" ht="15.75" thickTop="1" x14ac:dyDescent="0.25">
      <c r="A194" t="s">
        <v>1380</v>
      </c>
      <c r="B194" s="48">
        <v>200</v>
      </c>
      <c r="C194" s="49" t="s">
        <v>2437</v>
      </c>
      <c r="D194" s="41" t="s">
        <v>2538</v>
      </c>
      <c r="E194" s="60" t="s">
        <v>30</v>
      </c>
      <c r="F194" s="41" t="s">
        <v>2538</v>
      </c>
      <c r="G194" s="60" t="s">
        <v>29</v>
      </c>
      <c r="H194" s="41" t="s">
        <v>2538</v>
      </c>
      <c r="I194" s="61" t="s">
        <v>5</v>
      </c>
      <c r="J194" s="180"/>
      <c r="M194" t="str">
        <f t="shared" si="2"/>
        <v>2020#Feminino#Absoluto#KATA</v>
      </c>
      <c r="N194" t="s">
        <v>1380</v>
      </c>
    </row>
    <row r="195" spans="1:14" x14ac:dyDescent="0.25">
      <c r="A195" t="s">
        <v>1381</v>
      </c>
      <c r="B195" s="56">
        <v>200</v>
      </c>
      <c r="C195" s="57" t="s">
        <v>2438</v>
      </c>
      <c r="D195" s="41" t="s">
        <v>2538</v>
      </c>
      <c r="E195" s="15" t="s">
        <v>30</v>
      </c>
      <c r="F195" s="41" t="s">
        <v>2538</v>
      </c>
      <c r="G195" s="15" t="s">
        <v>29</v>
      </c>
      <c r="H195" s="41" t="s">
        <v>2538</v>
      </c>
      <c r="I195" s="62" t="s">
        <v>5</v>
      </c>
      <c r="J195" s="180"/>
      <c r="M195" t="str">
        <f t="shared" ref="M195:M258" si="3">_xlfn.CONCAT(C195:K195)</f>
        <v>2021#Feminino#Absoluto#KATA</v>
      </c>
      <c r="N195" t="s">
        <v>1381</v>
      </c>
    </row>
    <row r="196" spans="1:14" x14ac:dyDescent="0.25">
      <c r="A196" t="s">
        <v>1382</v>
      </c>
      <c r="B196" s="56">
        <v>200</v>
      </c>
      <c r="C196" s="57" t="s">
        <v>2439</v>
      </c>
      <c r="D196" s="41" t="s">
        <v>2538</v>
      </c>
      <c r="E196" s="15" t="s">
        <v>30</v>
      </c>
      <c r="F196" s="41" t="s">
        <v>2538</v>
      </c>
      <c r="G196" s="15" t="s">
        <v>29</v>
      </c>
      <c r="H196" s="41" t="s">
        <v>2538</v>
      </c>
      <c r="I196" s="62" t="s">
        <v>5</v>
      </c>
      <c r="J196" s="180"/>
      <c r="M196" t="str">
        <f t="shared" si="3"/>
        <v>2022#Feminino#Absoluto#KATA</v>
      </c>
      <c r="N196" t="s">
        <v>1382</v>
      </c>
    </row>
    <row r="197" spans="1:14" x14ac:dyDescent="0.25">
      <c r="A197" t="s">
        <v>1383</v>
      </c>
      <c r="B197" s="56">
        <v>200</v>
      </c>
      <c r="C197" s="57" t="s">
        <v>2440</v>
      </c>
      <c r="D197" s="41" t="s">
        <v>2538</v>
      </c>
      <c r="E197" s="15" t="s">
        <v>30</v>
      </c>
      <c r="F197" s="41" t="s">
        <v>2538</v>
      </c>
      <c r="G197" s="15" t="s">
        <v>29</v>
      </c>
      <c r="H197" s="41" t="s">
        <v>2538</v>
      </c>
      <c r="I197" s="62" t="s">
        <v>5</v>
      </c>
      <c r="J197" s="180"/>
      <c r="M197" t="str">
        <f t="shared" si="3"/>
        <v>2023#Feminino#Absoluto#KATA</v>
      </c>
      <c r="N197" t="s">
        <v>1383</v>
      </c>
    </row>
    <row r="198" spans="1:14" x14ac:dyDescent="0.25">
      <c r="A198" t="s">
        <v>1461</v>
      </c>
      <c r="B198" s="56">
        <v>200</v>
      </c>
      <c r="C198" s="57" t="s">
        <v>2441</v>
      </c>
      <c r="D198" s="41" t="s">
        <v>2538</v>
      </c>
      <c r="E198" s="15" t="s">
        <v>30</v>
      </c>
      <c r="F198" s="41" t="s">
        <v>2538</v>
      </c>
      <c r="G198" s="15" t="s">
        <v>29</v>
      </c>
      <c r="H198" s="41" t="s">
        <v>2538</v>
      </c>
      <c r="I198" s="62" t="s">
        <v>5</v>
      </c>
      <c r="J198" s="180"/>
      <c r="M198" t="str">
        <f t="shared" si="3"/>
        <v>2024#Feminino#Absoluto#KATA</v>
      </c>
      <c r="N198" t="s">
        <v>1461</v>
      </c>
    </row>
    <row r="199" spans="1:14" ht="15.75" thickBot="1" x14ac:dyDescent="0.3">
      <c r="A199" t="s">
        <v>2549</v>
      </c>
      <c r="B199" s="52">
        <v>200</v>
      </c>
      <c r="C199" s="53" t="s">
        <v>2442</v>
      </c>
      <c r="D199" s="41" t="s">
        <v>2538</v>
      </c>
      <c r="E199" s="63" t="s">
        <v>30</v>
      </c>
      <c r="F199" s="41" t="s">
        <v>2538</v>
      </c>
      <c r="G199" s="63" t="s">
        <v>29</v>
      </c>
      <c r="H199" s="41" t="s">
        <v>2538</v>
      </c>
      <c r="I199" s="64" t="s">
        <v>5</v>
      </c>
      <c r="J199" s="180"/>
      <c r="M199" t="str">
        <f t="shared" si="3"/>
        <v>2025#Feminino#Absoluto#KATA</v>
      </c>
      <c r="N199" t="s">
        <v>2549</v>
      </c>
    </row>
    <row r="200" spans="1:14" ht="15.75" thickTop="1" x14ac:dyDescent="0.25">
      <c r="A200" t="s">
        <v>964</v>
      </c>
      <c r="B200" s="36">
        <v>201</v>
      </c>
      <c r="C200" s="37" t="s">
        <v>2443</v>
      </c>
      <c r="D200" s="41" t="s">
        <v>2538</v>
      </c>
      <c r="E200" s="65" t="s">
        <v>30</v>
      </c>
      <c r="F200" s="41" t="s">
        <v>2538</v>
      </c>
      <c r="G200" s="65" t="s">
        <v>29</v>
      </c>
      <c r="H200" s="41" t="s">
        <v>2538</v>
      </c>
      <c r="I200" s="66" t="s">
        <v>5</v>
      </c>
      <c r="J200" s="180"/>
      <c r="M200" t="str">
        <f t="shared" si="3"/>
        <v>2018#Feminino#Absoluto#KATA</v>
      </c>
      <c r="N200" t="s">
        <v>964</v>
      </c>
    </row>
    <row r="201" spans="1:14" ht="15.75" thickBot="1" x14ac:dyDescent="0.3">
      <c r="A201" t="s">
        <v>965</v>
      </c>
      <c r="B201" s="44">
        <v>201</v>
      </c>
      <c r="C201" s="45" t="s">
        <v>1457</v>
      </c>
      <c r="D201" s="41" t="s">
        <v>2538</v>
      </c>
      <c r="E201" s="67" t="s">
        <v>30</v>
      </c>
      <c r="F201" s="41" t="s">
        <v>2538</v>
      </c>
      <c r="G201" s="67" t="s">
        <v>29</v>
      </c>
      <c r="H201" s="41" t="s">
        <v>2538</v>
      </c>
      <c r="I201" s="68" t="s">
        <v>5</v>
      </c>
      <c r="J201" s="180"/>
      <c r="M201" t="str">
        <f t="shared" si="3"/>
        <v>2019#Feminino#Absoluto#KATA</v>
      </c>
      <c r="N201" t="s">
        <v>965</v>
      </c>
    </row>
    <row r="202" spans="1:14" ht="15.75" thickTop="1" x14ac:dyDescent="0.25">
      <c r="A202" t="s">
        <v>231</v>
      </c>
      <c r="B202" s="48">
        <v>202</v>
      </c>
      <c r="C202" s="69">
        <v>2016</v>
      </c>
      <c r="D202" s="41" t="s">
        <v>2538</v>
      </c>
      <c r="E202" s="60" t="s">
        <v>30</v>
      </c>
      <c r="F202" s="41" t="s">
        <v>2538</v>
      </c>
      <c r="G202" s="60" t="s">
        <v>29</v>
      </c>
      <c r="H202" s="41" t="s">
        <v>2538</v>
      </c>
      <c r="I202" s="61" t="s">
        <v>5</v>
      </c>
      <c r="J202" s="180"/>
      <c r="M202" t="str">
        <f t="shared" si="3"/>
        <v>2016#Feminino#Absoluto#KATA</v>
      </c>
      <c r="N202" t="s">
        <v>231</v>
      </c>
    </row>
    <row r="203" spans="1:14" ht="15.75" thickBot="1" x14ac:dyDescent="0.3">
      <c r="A203" t="s">
        <v>963</v>
      </c>
      <c r="B203" s="52">
        <v>202</v>
      </c>
      <c r="C203" s="70">
        <v>2017</v>
      </c>
      <c r="D203" s="41" t="s">
        <v>2538</v>
      </c>
      <c r="E203" s="63" t="s">
        <v>30</v>
      </c>
      <c r="F203" s="41" t="s">
        <v>2538</v>
      </c>
      <c r="G203" s="63" t="s">
        <v>29</v>
      </c>
      <c r="H203" s="41" t="s">
        <v>2538</v>
      </c>
      <c r="I203" s="64" t="s">
        <v>5</v>
      </c>
      <c r="J203" s="180"/>
      <c r="M203" t="str">
        <f t="shared" si="3"/>
        <v>2017#Feminino#Absoluto#KATA</v>
      </c>
      <c r="N203" t="s">
        <v>963</v>
      </c>
    </row>
    <row r="204" spans="1:14" ht="15.75" thickTop="1" x14ac:dyDescent="0.25">
      <c r="A204" t="s">
        <v>1462</v>
      </c>
      <c r="B204" s="36">
        <v>203</v>
      </c>
      <c r="C204" s="71">
        <v>2014</v>
      </c>
      <c r="D204" s="41" t="s">
        <v>2538</v>
      </c>
      <c r="E204" s="65" t="s">
        <v>30</v>
      </c>
      <c r="F204" s="41" t="s">
        <v>2538</v>
      </c>
      <c r="G204" s="65" t="s">
        <v>607</v>
      </c>
      <c r="H204" s="41" t="s">
        <v>2538</v>
      </c>
      <c r="I204" s="66" t="s">
        <v>5</v>
      </c>
      <c r="J204" s="180"/>
      <c r="M204" t="str">
        <f t="shared" si="3"/>
        <v>2014#Feminino#Até 3o kyu#KATA</v>
      </c>
      <c r="N204" t="s">
        <v>1462</v>
      </c>
    </row>
    <row r="205" spans="1:14" ht="15.75" thickBot="1" x14ac:dyDescent="0.3">
      <c r="A205" t="s">
        <v>2550</v>
      </c>
      <c r="B205" s="44">
        <v>203</v>
      </c>
      <c r="C205" s="72">
        <v>2015</v>
      </c>
      <c r="D205" s="41" t="s">
        <v>2538</v>
      </c>
      <c r="E205" s="67" t="s">
        <v>30</v>
      </c>
      <c r="F205" s="41" t="s">
        <v>2538</v>
      </c>
      <c r="G205" s="67" t="s">
        <v>607</v>
      </c>
      <c r="H205" s="41" t="s">
        <v>2538</v>
      </c>
      <c r="I205" s="68" t="s">
        <v>5</v>
      </c>
      <c r="J205" s="180"/>
      <c r="M205" t="str">
        <f t="shared" si="3"/>
        <v>2015#Feminino#Até 3o kyu#KATA</v>
      </c>
      <c r="N205" t="s">
        <v>2550</v>
      </c>
    </row>
    <row r="206" spans="1:14" ht="15.75" thickTop="1" x14ac:dyDescent="0.25">
      <c r="A206" t="s">
        <v>1463</v>
      </c>
      <c r="B206" s="56">
        <v>204</v>
      </c>
      <c r="C206" s="73">
        <v>2014</v>
      </c>
      <c r="D206" s="41" t="s">
        <v>2538</v>
      </c>
      <c r="E206" s="15" t="s">
        <v>30</v>
      </c>
      <c r="F206" s="41" t="s">
        <v>2538</v>
      </c>
      <c r="G206" s="15" t="s">
        <v>610</v>
      </c>
      <c r="H206" s="41" t="s">
        <v>2538</v>
      </c>
      <c r="I206" s="62" t="s">
        <v>5</v>
      </c>
      <c r="J206" s="180"/>
      <c r="M206" t="str">
        <f t="shared" si="3"/>
        <v>2014#Feminino#2o kyu e acima#KATA</v>
      </c>
      <c r="N206" t="s">
        <v>1463</v>
      </c>
    </row>
    <row r="207" spans="1:14" ht="15.75" thickBot="1" x14ac:dyDescent="0.3">
      <c r="A207" t="s">
        <v>2551</v>
      </c>
      <c r="B207" s="52">
        <v>204</v>
      </c>
      <c r="C207" s="70">
        <v>2015</v>
      </c>
      <c r="D207" s="41" t="s">
        <v>2538</v>
      </c>
      <c r="E207" s="63" t="s">
        <v>30</v>
      </c>
      <c r="F207" s="41" t="s">
        <v>2538</v>
      </c>
      <c r="G207" s="63" t="s">
        <v>610</v>
      </c>
      <c r="H207" s="41" t="s">
        <v>2538</v>
      </c>
      <c r="I207" s="64" t="s">
        <v>5</v>
      </c>
      <c r="J207" s="180"/>
      <c r="M207" t="str">
        <f t="shared" si="3"/>
        <v>2015#Feminino#2o kyu e acima#KATA</v>
      </c>
      <c r="N207" t="s">
        <v>2551</v>
      </c>
    </row>
    <row r="208" spans="1:14" ht="15.75" thickTop="1" x14ac:dyDescent="0.25">
      <c r="A208" t="s">
        <v>785</v>
      </c>
      <c r="B208" s="36">
        <v>205</v>
      </c>
      <c r="C208" s="71">
        <v>2012</v>
      </c>
      <c r="D208" s="41" t="s">
        <v>2538</v>
      </c>
      <c r="E208" s="65" t="s">
        <v>30</v>
      </c>
      <c r="F208" s="41" t="s">
        <v>2538</v>
      </c>
      <c r="G208" s="65" t="s">
        <v>607</v>
      </c>
      <c r="H208" s="41" t="s">
        <v>2538</v>
      </c>
      <c r="I208" s="66" t="s">
        <v>5</v>
      </c>
      <c r="J208" s="180"/>
      <c r="M208" t="str">
        <f t="shared" si="3"/>
        <v>2012#Feminino#Até 3o kyu#KATA</v>
      </c>
      <c r="N208" t="s">
        <v>785</v>
      </c>
    </row>
    <row r="209" spans="1:14" ht="15.75" thickBot="1" x14ac:dyDescent="0.3">
      <c r="A209" t="s">
        <v>1384</v>
      </c>
      <c r="B209" s="44">
        <v>205</v>
      </c>
      <c r="C209" s="72">
        <v>2013</v>
      </c>
      <c r="D209" s="41" t="s">
        <v>2538</v>
      </c>
      <c r="E209" s="67" t="s">
        <v>30</v>
      </c>
      <c r="F209" s="41" t="s">
        <v>2538</v>
      </c>
      <c r="G209" s="67" t="s">
        <v>607</v>
      </c>
      <c r="H209" s="41" t="s">
        <v>2538</v>
      </c>
      <c r="I209" s="68" t="s">
        <v>5</v>
      </c>
      <c r="J209" s="180"/>
      <c r="M209" t="str">
        <f t="shared" si="3"/>
        <v>2013#Feminino#Até 3o kyu#KATA</v>
      </c>
      <c r="N209" t="s">
        <v>1384</v>
      </c>
    </row>
    <row r="210" spans="1:14" ht="15.75" thickTop="1" x14ac:dyDescent="0.25">
      <c r="A210" t="s">
        <v>787</v>
      </c>
      <c r="B210" s="56">
        <v>206</v>
      </c>
      <c r="C210" s="73">
        <v>2012</v>
      </c>
      <c r="D210" s="41" t="s">
        <v>2538</v>
      </c>
      <c r="E210" s="15" t="s">
        <v>30</v>
      </c>
      <c r="F210" s="41" t="s">
        <v>2538</v>
      </c>
      <c r="G210" s="15" t="s">
        <v>610</v>
      </c>
      <c r="H210" s="41" t="s">
        <v>2538</v>
      </c>
      <c r="I210" s="62" t="s">
        <v>5</v>
      </c>
      <c r="J210" s="180"/>
      <c r="M210" t="str">
        <f t="shared" si="3"/>
        <v>2012#Feminino#2o kyu e acima#KATA</v>
      </c>
      <c r="N210" t="s">
        <v>787</v>
      </c>
    </row>
    <row r="211" spans="1:14" ht="15.75" thickBot="1" x14ac:dyDescent="0.3">
      <c r="A211" t="s">
        <v>1385</v>
      </c>
      <c r="B211" s="52">
        <v>206</v>
      </c>
      <c r="C211" s="70">
        <v>2013</v>
      </c>
      <c r="D211" s="41" t="s">
        <v>2538</v>
      </c>
      <c r="E211" s="63" t="s">
        <v>30</v>
      </c>
      <c r="F211" s="41" t="s">
        <v>2538</v>
      </c>
      <c r="G211" s="63" t="s">
        <v>610</v>
      </c>
      <c r="H211" s="41" t="s">
        <v>2538</v>
      </c>
      <c r="I211" s="64" t="s">
        <v>5</v>
      </c>
      <c r="J211" s="180"/>
      <c r="M211" t="str">
        <f t="shared" si="3"/>
        <v>2013#Feminino#2o kyu e acima#KATA</v>
      </c>
      <c r="N211" t="s">
        <v>1385</v>
      </c>
    </row>
    <row r="212" spans="1:14" ht="15.75" thickTop="1" x14ac:dyDescent="0.25">
      <c r="A212" t="s">
        <v>789</v>
      </c>
      <c r="B212" s="36">
        <v>207</v>
      </c>
      <c r="C212" s="71">
        <v>2010</v>
      </c>
      <c r="D212" s="41" t="s">
        <v>2538</v>
      </c>
      <c r="E212" s="65" t="s">
        <v>30</v>
      </c>
      <c r="F212" s="41" t="s">
        <v>2538</v>
      </c>
      <c r="G212" s="65" t="s">
        <v>607</v>
      </c>
      <c r="H212" s="41" t="s">
        <v>2538</v>
      </c>
      <c r="I212" s="66" t="s">
        <v>5</v>
      </c>
      <c r="J212" s="180"/>
      <c r="M212" t="str">
        <f t="shared" si="3"/>
        <v>2010#Feminino#Até 3o kyu#KATA</v>
      </c>
      <c r="N212" t="s">
        <v>789</v>
      </c>
    </row>
    <row r="213" spans="1:14" ht="15.75" thickBot="1" x14ac:dyDescent="0.3">
      <c r="A213" t="s">
        <v>784</v>
      </c>
      <c r="B213" s="44">
        <v>207</v>
      </c>
      <c r="C213" s="72">
        <v>2011</v>
      </c>
      <c r="D213" s="41" t="s">
        <v>2538</v>
      </c>
      <c r="E213" s="67" t="s">
        <v>30</v>
      </c>
      <c r="F213" s="41" t="s">
        <v>2538</v>
      </c>
      <c r="G213" s="67" t="s">
        <v>607</v>
      </c>
      <c r="H213" s="41" t="s">
        <v>2538</v>
      </c>
      <c r="I213" s="68" t="s">
        <v>5</v>
      </c>
      <c r="J213" s="180"/>
      <c r="M213" t="str">
        <f t="shared" si="3"/>
        <v>2011#Feminino#Até 3o kyu#KATA</v>
      </c>
      <c r="N213" t="s">
        <v>784</v>
      </c>
    </row>
    <row r="214" spans="1:14" ht="15.75" thickTop="1" x14ac:dyDescent="0.25">
      <c r="A214" t="s">
        <v>791</v>
      </c>
      <c r="B214" s="56">
        <v>208</v>
      </c>
      <c r="C214" s="73">
        <v>2010</v>
      </c>
      <c r="D214" s="41" t="s">
        <v>2538</v>
      </c>
      <c r="E214" s="15" t="s">
        <v>30</v>
      </c>
      <c r="F214" s="41" t="s">
        <v>2538</v>
      </c>
      <c r="G214" s="15" t="s">
        <v>610</v>
      </c>
      <c r="H214" s="41" t="s">
        <v>2538</v>
      </c>
      <c r="I214" s="62" t="s">
        <v>5</v>
      </c>
      <c r="J214" s="180"/>
      <c r="M214" t="str">
        <f t="shared" si="3"/>
        <v>2010#Feminino#2o kyu e acima#KATA</v>
      </c>
      <c r="N214" t="s">
        <v>791</v>
      </c>
    </row>
    <row r="215" spans="1:14" ht="15.75" thickBot="1" x14ac:dyDescent="0.3">
      <c r="A215" t="s">
        <v>786</v>
      </c>
      <c r="B215" s="52">
        <v>208</v>
      </c>
      <c r="C215" s="70">
        <v>2011</v>
      </c>
      <c r="D215" s="41" t="s">
        <v>2538</v>
      </c>
      <c r="E215" s="63" t="s">
        <v>30</v>
      </c>
      <c r="F215" s="41" t="s">
        <v>2538</v>
      </c>
      <c r="G215" s="63" t="s">
        <v>610</v>
      </c>
      <c r="H215" s="41" t="s">
        <v>2538</v>
      </c>
      <c r="I215" s="64" t="s">
        <v>5</v>
      </c>
      <c r="J215" s="180"/>
      <c r="M215" t="str">
        <f t="shared" si="3"/>
        <v>2011#Feminino#2o kyu e acima#KATA</v>
      </c>
      <c r="N215" t="s">
        <v>786</v>
      </c>
    </row>
    <row r="216" spans="1:14" ht="15.75" thickTop="1" x14ac:dyDescent="0.25">
      <c r="A216" t="s">
        <v>793</v>
      </c>
      <c r="B216" s="36">
        <v>209</v>
      </c>
      <c r="C216" s="71">
        <v>2008</v>
      </c>
      <c r="D216" s="41" t="s">
        <v>2538</v>
      </c>
      <c r="E216" s="65" t="s">
        <v>30</v>
      </c>
      <c r="F216" s="41" t="s">
        <v>2538</v>
      </c>
      <c r="G216" s="65" t="s">
        <v>607</v>
      </c>
      <c r="H216" s="41" t="s">
        <v>2538</v>
      </c>
      <c r="I216" s="66" t="s">
        <v>5</v>
      </c>
      <c r="J216" s="180"/>
      <c r="M216" t="str">
        <f t="shared" si="3"/>
        <v>2008#Feminino#Até 3o kyu#KATA</v>
      </c>
      <c r="N216" t="s">
        <v>793</v>
      </c>
    </row>
    <row r="217" spans="1:14" ht="15.75" thickBot="1" x14ac:dyDescent="0.3">
      <c r="A217" t="s">
        <v>788</v>
      </c>
      <c r="B217" s="44">
        <v>209</v>
      </c>
      <c r="C217" s="72">
        <v>2009</v>
      </c>
      <c r="D217" s="41" t="s">
        <v>2538</v>
      </c>
      <c r="E217" s="67" t="s">
        <v>30</v>
      </c>
      <c r="F217" s="41" t="s">
        <v>2538</v>
      </c>
      <c r="G217" s="67" t="s">
        <v>607</v>
      </c>
      <c r="H217" s="41" t="s">
        <v>2538</v>
      </c>
      <c r="I217" s="68" t="s">
        <v>5</v>
      </c>
      <c r="J217" s="180"/>
      <c r="M217" t="str">
        <f t="shared" si="3"/>
        <v>2009#Feminino#Até 3o kyu#KATA</v>
      </c>
      <c r="N217" t="s">
        <v>788</v>
      </c>
    </row>
    <row r="218" spans="1:14" ht="15.75" thickTop="1" x14ac:dyDescent="0.25">
      <c r="A218" t="s">
        <v>795</v>
      </c>
      <c r="B218" s="56">
        <v>210</v>
      </c>
      <c r="C218" s="73">
        <v>2008</v>
      </c>
      <c r="D218" s="41" t="s">
        <v>2538</v>
      </c>
      <c r="E218" s="15" t="s">
        <v>30</v>
      </c>
      <c r="F218" s="41" t="s">
        <v>2538</v>
      </c>
      <c r="G218" s="15" t="s">
        <v>610</v>
      </c>
      <c r="H218" s="41" t="s">
        <v>2538</v>
      </c>
      <c r="I218" s="62" t="s">
        <v>5</v>
      </c>
      <c r="J218" s="180"/>
      <c r="M218" t="str">
        <f t="shared" si="3"/>
        <v>2008#Feminino#2o kyu e acima#KATA</v>
      </c>
      <c r="N218" t="s">
        <v>795</v>
      </c>
    </row>
    <row r="219" spans="1:14" ht="15.75" thickBot="1" x14ac:dyDescent="0.3">
      <c r="A219" t="s">
        <v>790</v>
      </c>
      <c r="B219" s="52">
        <v>210</v>
      </c>
      <c r="C219" s="73">
        <v>2009</v>
      </c>
      <c r="D219" s="41" t="s">
        <v>2538</v>
      </c>
      <c r="E219" s="63" t="s">
        <v>30</v>
      </c>
      <c r="F219" s="41" t="s">
        <v>2538</v>
      </c>
      <c r="G219" s="63" t="s">
        <v>610</v>
      </c>
      <c r="H219" s="41" t="s">
        <v>2538</v>
      </c>
      <c r="I219" s="64" t="s">
        <v>5</v>
      </c>
      <c r="J219" s="180"/>
      <c r="M219" t="str">
        <f t="shared" si="3"/>
        <v>2009#Feminino#2o kyu e acima#KATA</v>
      </c>
      <c r="N219" t="s">
        <v>790</v>
      </c>
    </row>
    <row r="220" spans="1:14" ht="15.75" thickTop="1" x14ac:dyDescent="0.25">
      <c r="A220" t="s">
        <v>866</v>
      </c>
      <c r="B220" s="36">
        <v>211</v>
      </c>
      <c r="C220" s="174">
        <v>1991</v>
      </c>
      <c r="D220" s="41" t="s">
        <v>2538</v>
      </c>
      <c r="E220" s="65" t="s">
        <v>30</v>
      </c>
      <c r="F220" s="41" t="s">
        <v>2538</v>
      </c>
      <c r="G220" s="65" t="s">
        <v>607</v>
      </c>
      <c r="H220" s="41" t="s">
        <v>2538</v>
      </c>
      <c r="I220" s="66" t="s">
        <v>5</v>
      </c>
      <c r="J220" s="180"/>
      <c r="M220" t="str">
        <f t="shared" si="3"/>
        <v>1991#Feminino#Até 3o kyu#KATA</v>
      </c>
      <c r="N220" t="s">
        <v>866</v>
      </c>
    </row>
    <row r="221" spans="1:14" x14ac:dyDescent="0.25">
      <c r="A221" t="s">
        <v>867</v>
      </c>
      <c r="B221" s="40">
        <v>211</v>
      </c>
      <c r="C221" s="174">
        <v>1992</v>
      </c>
      <c r="D221" s="41" t="s">
        <v>2538</v>
      </c>
      <c r="E221" s="30" t="s">
        <v>30</v>
      </c>
      <c r="F221" s="41" t="s">
        <v>2538</v>
      </c>
      <c r="G221" s="30" t="s">
        <v>607</v>
      </c>
      <c r="H221" s="41" t="s">
        <v>2538</v>
      </c>
      <c r="I221" s="74" t="s">
        <v>5</v>
      </c>
      <c r="J221" s="180"/>
      <c r="M221" t="str">
        <f t="shared" si="3"/>
        <v>1992#Feminino#Até 3o kyu#KATA</v>
      </c>
      <c r="N221" t="s">
        <v>867</v>
      </c>
    </row>
    <row r="222" spans="1:14" x14ac:dyDescent="0.25">
      <c r="A222" t="s">
        <v>868</v>
      </c>
      <c r="B222" s="40">
        <v>211</v>
      </c>
      <c r="C222" s="174">
        <v>1993</v>
      </c>
      <c r="D222" s="41" t="s">
        <v>2538</v>
      </c>
      <c r="E222" s="30" t="s">
        <v>30</v>
      </c>
      <c r="F222" s="41" t="s">
        <v>2538</v>
      </c>
      <c r="G222" s="30" t="s">
        <v>607</v>
      </c>
      <c r="H222" s="41" t="s">
        <v>2538</v>
      </c>
      <c r="I222" s="74" t="s">
        <v>5</v>
      </c>
      <c r="J222" s="180"/>
      <c r="M222" t="str">
        <f t="shared" si="3"/>
        <v>1993#Feminino#Até 3o kyu#KATA</v>
      </c>
      <c r="N222" t="s">
        <v>868</v>
      </c>
    </row>
    <row r="223" spans="1:14" x14ac:dyDescent="0.25">
      <c r="A223" t="s">
        <v>869</v>
      </c>
      <c r="B223" s="40">
        <v>211</v>
      </c>
      <c r="C223" s="174">
        <v>1994</v>
      </c>
      <c r="D223" s="41" t="s">
        <v>2538</v>
      </c>
      <c r="E223" s="30" t="s">
        <v>30</v>
      </c>
      <c r="F223" s="41" t="s">
        <v>2538</v>
      </c>
      <c r="G223" s="30" t="s">
        <v>607</v>
      </c>
      <c r="H223" s="41" t="s">
        <v>2538</v>
      </c>
      <c r="I223" s="74" t="s">
        <v>5</v>
      </c>
      <c r="J223" s="180"/>
      <c r="M223" t="str">
        <f t="shared" si="3"/>
        <v>1994#Feminino#Até 3o kyu#KATA</v>
      </c>
      <c r="N223" t="s">
        <v>869</v>
      </c>
    </row>
    <row r="224" spans="1:14" x14ac:dyDescent="0.25">
      <c r="A224" t="s">
        <v>870</v>
      </c>
      <c r="B224" s="40">
        <v>211</v>
      </c>
      <c r="C224" s="174">
        <v>1995</v>
      </c>
      <c r="D224" s="41" t="s">
        <v>2538</v>
      </c>
      <c r="E224" s="30" t="s">
        <v>30</v>
      </c>
      <c r="F224" s="41" t="s">
        <v>2538</v>
      </c>
      <c r="G224" s="30" t="s">
        <v>607</v>
      </c>
      <c r="H224" s="41" t="s">
        <v>2538</v>
      </c>
      <c r="I224" s="74" t="s">
        <v>5</v>
      </c>
      <c r="J224" s="180"/>
      <c r="M224" t="str">
        <f t="shared" si="3"/>
        <v>1995#Feminino#Até 3o kyu#KATA</v>
      </c>
      <c r="N224" t="s">
        <v>870</v>
      </c>
    </row>
    <row r="225" spans="1:14" x14ac:dyDescent="0.25">
      <c r="A225" t="s">
        <v>871</v>
      </c>
      <c r="B225" s="40">
        <v>211</v>
      </c>
      <c r="C225" s="174">
        <v>1996</v>
      </c>
      <c r="D225" s="41" t="s">
        <v>2538</v>
      </c>
      <c r="E225" s="30" t="s">
        <v>30</v>
      </c>
      <c r="F225" s="41" t="s">
        <v>2538</v>
      </c>
      <c r="G225" s="30" t="s">
        <v>607</v>
      </c>
      <c r="H225" s="41" t="s">
        <v>2538</v>
      </c>
      <c r="I225" s="74" t="s">
        <v>5</v>
      </c>
      <c r="J225" s="180"/>
      <c r="M225" t="str">
        <f t="shared" si="3"/>
        <v>1996#Feminino#Até 3o kyu#KATA</v>
      </c>
      <c r="N225" t="s">
        <v>871</v>
      </c>
    </row>
    <row r="226" spans="1:14" x14ac:dyDescent="0.25">
      <c r="A226" t="s">
        <v>872</v>
      </c>
      <c r="B226" s="40">
        <v>211</v>
      </c>
      <c r="C226" s="174">
        <v>1997</v>
      </c>
      <c r="D226" s="41" t="s">
        <v>2538</v>
      </c>
      <c r="E226" s="30" t="s">
        <v>30</v>
      </c>
      <c r="F226" s="41" t="s">
        <v>2538</v>
      </c>
      <c r="G226" s="30" t="s">
        <v>607</v>
      </c>
      <c r="H226" s="41" t="s">
        <v>2538</v>
      </c>
      <c r="I226" s="74" t="s">
        <v>5</v>
      </c>
      <c r="J226" s="180"/>
      <c r="M226" t="str">
        <f t="shared" si="3"/>
        <v>1997#Feminino#Até 3o kyu#KATA</v>
      </c>
      <c r="N226" t="s">
        <v>872</v>
      </c>
    </row>
    <row r="227" spans="1:14" x14ac:dyDescent="0.25">
      <c r="A227" t="s">
        <v>873</v>
      </c>
      <c r="B227" s="40">
        <v>211</v>
      </c>
      <c r="C227" s="174">
        <v>1998</v>
      </c>
      <c r="D227" s="41" t="s">
        <v>2538</v>
      </c>
      <c r="E227" s="30" t="s">
        <v>30</v>
      </c>
      <c r="F227" s="41" t="s">
        <v>2538</v>
      </c>
      <c r="G227" s="30" t="s">
        <v>607</v>
      </c>
      <c r="H227" s="41" t="s">
        <v>2538</v>
      </c>
      <c r="I227" s="74" t="s">
        <v>5</v>
      </c>
      <c r="J227" s="180"/>
      <c r="M227" t="str">
        <f t="shared" si="3"/>
        <v>1998#Feminino#Até 3o kyu#KATA</v>
      </c>
      <c r="N227" t="s">
        <v>873</v>
      </c>
    </row>
    <row r="228" spans="1:14" x14ac:dyDescent="0.25">
      <c r="A228" t="s">
        <v>874</v>
      </c>
      <c r="B228" s="40">
        <v>211</v>
      </c>
      <c r="C228" s="174">
        <v>1999</v>
      </c>
      <c r="D228" s="41" t="s">
        <v>2538</v>
      </c>
      <c r="E228" s="30" t="s">
        <v>30</v>
      </c>
      <c r="F228" s="41" t="s">
        <v>2538</v>
      </c>
      <c r="G228" s="30" t="s">
        <v>607</v>
      </c>
      <c r="H228" s="41" t="s">
        <v>2538</v>
      </c>
      <c r="I228" s="74" t="s">
        <v>5</v>
      </c>
      <c r="J228" s="180"/>
      <c r="M228" t="str">
        <f t="shared" si="3"/>
        <v>1999#Feminino#Até 3o kyu#KATA</v>
      </c>
      <c r="N228" t="s">
        <v>874</v>
      </c>
    </row>
    <row r="229" spans="1:14" x14ac:dyDescent="0.25">
      <c r="A229" t="s">
        <v>875</v>
      </c>
      <c r="B229" s="40">
        <v>211</v>
      </c>
      <c r="C229" s="174">
        <v>2000</v>
      </c>
      <c r="D229" s="41" t="s">
        <v>2538</v>
      </c>
      <c r="E229" s="30" t="s">
        <v>30</v>
      </c>
      <c r="F229" s="41" t="s">
        <v>2538</v>
      </c>
      <c r="G229" s="30" t="s">
        <v>607</v>
      </c>
      <c r="H229" s="41" t="s">
        <v>2538</v>
      </c>
      <c r="I229" s="74" t="s">
        <v>5</v>
      </c>
      <c r="J229" s="180"/>
      <c r="M229" t="str">
        <f t="shared" si="3"/>
        <v>2000#Feminino#Até 3o kyu#KATA</v>
      </c>
      <c r="N229" t="s">
        <v>875</v>
      </c>
    </row>
    <row r="230" spans="1:14" x14ac:dyDescent="0.25">
      <c r="A230" t="s">
        <v>876</v>
      </c>
      <c r="B230" s="40">
        <v>211</v>
      </c>
      <c r="C230" s="174">
        <v>2001</v>
      </c>
      <c r="D230" s="41" t="s">
        <v>2538</v>
      </c>
      <c r="E230" s="30" t="s">
        <v>30</v>
      </c>
      <c r="F230" s="41" t="s">
        <v>2538</v>
      </c>
      <c r="G230" s="30" t="s">
        <v>607</v>
      </c>
      <c r="H230" s="41" t="s">
        <v>2538</v>
      </c>
      <c r="I230" s="74" t="s">
        <v>5</v>
      </c>
      <c r="J230" s="180"/>
      <c r="M230" t="str">
        <f t="shared" si="3"/>
        <v>2001#Feminino#Até 3o kyu#KATA</v>
      </c>
      <c r="N230" t="s">
        <v>876</v>
      </c>
    </row>
    <row r="231" spans="1:14" x14ac:dyDescent="0.25">
      <c r="A231" t="s">
        <v>877</v>
      </c>
      <c r="B231" s="40">
        <v>211</v>
      </c>
      <c r="C231" s="174">
        <v>2002</v>
      </c>
      <c r="D231" s="41" t="s">
        <v>2538</v>
      </c>
      <c r="E231" s="30" t="s">
        <v>30</v>
      </c>
      <c r="F231" s="41" t="s">
        <v>2538</v>
      </c>
      <c r="G231" s="30" t="s">
        <v>607</v>
      </c>
      <c r="H231" s="41" t="s">
        <v>2538</v>
      </c>
      <c r="I231" s="74" t="s">
        <v>5</v>
      </c>
      <c r="J231" s="180"/>
      <c r="M231" t="str">
        <f t="shared" si="3"/>
        <v>2002#Feminino#Até 3o kyu#KATA</v>
      </c>
      <c r="N231" t="s">
        <v>877</v>
      </c>
    </row>
    <row r="232" spans="1:14" x14ac:dyDescent="0.25">
      <c r="A232" t="s">
        <v>878</v>
      </c>
      <c r="B232" s="40">
        <v>211</v>
      </c>
      <c r="C232" s="174">
        <v>2003</v>
      </c>
      <c r="D232" s="41" t="s">
        <v>2538</v>
      </c>
      <c r="E232" s="30" t="s">
        <v>30</v>
      </c>
      <c r="F232" s="41" t="s">
        <v>2538</v>
      </c>
      <c r="G232" s="30" t="s">
        <v>607</v>
      </c>
      <c r="H232" s="41" t="s">
        <v>2538</v>
      </c>
      <c r="I232" s="74" t="s">
        <v>5</v>
      </c>
      <c r="J232" s="180"/>
      <c r="M232" t="str">
        <f t="shared" si="3"/>
        <v>2003#Feminino#Até 3o kyu#KATA</v>
      </c>
      <c r="N232" t="s">
        <v>878</v>
      </c>
    </row>
    <row r="233" spans="1:14" x14ac:dyDescent="0.25">
      <c r="A233" t="s">
        <v>879</v>
      </c>
      <c r="B233" s="40">
        <v>211</v>
      </c>
      <c r="C233" s="174">
        <v>2004</v>
      </c>
      <c r="D233" s="41" t="s">
        <v>2538</v>
      </c>
      <c r="E233" s="30" t="s">
        <v>30</v>
      </c>
      <c r="F233" s="41" t="s">
        <v>2538</v>
      </c>
      <c r="G233" s="30" t="s">
        <v>607</v>
      </c>
      <c r="H233" s="41" t="s">
        <v>2538</v>
      </c>
      <c r="I233" s="74" t="s">
        <v>5</v>
      </c>
      <c r="J233" s="180"/>
      <c r="M233" t="str">
        <f t="shared" si="3"/>
        <v>2004#Feminino#Até 3o kyu#KATA</v>
      </c>
      <c r="N233" t="s">
        <v>879</v>
      </c>
    </row>
    <row r="234" spans="1:14" x14ac:dyDescent="0.25">
      <c r="A234" t="s">
        <v>796</v>
      </c>
      <c r="B234" s="40">
        <v>211</v>
      </c>
      <c r="C234" s="174">
        <v>2005</v>
      </c>
      <c r="D234" s="41" t="s">
        <v>2538</v>
      </c>
      <c r="E234" s="30" t="s">
        <v>30</v>
      </c>
      <c r="F234" s="41" t="s">
        <v>2538</v>
      </c>
      <c r="G234" s="30" t="s">
        <v>607</v>
      </c>
      <c r="H234" s="41" t="s">
        <v>2538</v>
      </c>
      <c r="I234" s="74" t="s">
        <v>5</v>
      </c>
      <c r="J234" s="180"/>
      <c r="M234" t="str">
        <f t="shared" si="3"/>
        <v>2005#Feminino#Até 3o kyu#KATA</v>
      </c>
      <c r="N234" t="s">
        <v>796</v>
      </c>
    </row>
    <row r="235" spans="1:14" x14ac:dyDescent="0.25">
      <c r="A235" t="s">
        <v>797</v>
      </c>
      <c r="B235" s="40">
        <v>211</v>
      </c>
      <c r="C235" s="174">
        <v>2006</v>
      </c>
      <c r="D235" s="41" t="s">
        <v>2538</v>
      </c>
      <c r="E235" s="30" t="s">
        <v>30</v>
      </c>
      <c r="F235" s="41" t="s">
        <v>2538</v>
      </c>
      <c r="G235" s="30" t="s">
        <v>607</v>
      </c>
      <c r="H235" s="41" t="s">
        <v>2538</v>
      </c>
      <c r="I235" s="74" t="s">
        <v>5</v>
      </c>
      <c r="J235" s="180"/>
      <c r="M235" t="str">
        <f t="shared" si="3"/>
        <v>2006#Feminino#Até 3o kyu#KATA</v>
      </c>
      <c r="N235" t="s">
        <v>797</v>
      </c>
    </row>
    <row r="236" spans="1:14" ht="15.75" thickBot="1" x14ac:dyDescent="0.3">
      <c r="A236" t="s">
        <v>792</v>
      </c>
      <c r="B236" s="44">
        <v>211</v>
      </c>
      <c r="C236" s="174">
        <v>2007</v>
      </c>
      <c r="D236" s="41" t="s">
        <v>2538</v>
      </c>
      <c r="E236" s="67" t="s">
        <v>30</v>
      </c>
      <c r="F236" s="41" t="s">
        <v>2538</v>
      </c>
      <c r="G236" s="67" t="s">
        <v>607</v>
      </c>
      <c r="H236" s="41" t="s">
        <v>2538</v>
      </c>
      <c r="I236" s="68" t="s">
        <v>5</v>
      </c>
      <c r="J236" s="180"/>
      <c r="M236" t="str">
        <f t="shared" si="3"/>
        <v>2007#Feminino#Até 3o kyu#KATA</v>
      </c>
      <c r="N236" t="s">
        <v>792</v>
      </c>
    </row>
    <row r="237" spans="1:14" ht="15.75" thickTop="1" x14ac:dyDescent="0.25">
      <c r="A237" t="s">
        <v>946</v>
      </c>
      <c r="B237" s="48">
        <v>212</v>
      </c>
      <c r="C237" s="174">
        <v>1991</v>
      </c>
      <c r="D237" s="41" t="s">
        <v>2538</v>
      </c>
      <c r="E237" s="60" t="s">
        <v>30</v>
      </c>
      <c r="F237" s="41" t="s">
        <v>2538</v>
      </c>
      <c r="G237" s="60" t="s">
        <v>610</v>
      </c>
      <c r="H237" s="41" t="s">
        <v>2538</v>
      </c>
      <c r="I237" s="61" t="s">
        <v>5</v>
      </c>
      <c r="J237" s="180"/>
      <c r="M237" t="str">
        <f t="shared" si="3"/>
        <v>1991#Feminino#2o kyu e acima#KATA</v>
      </c>
      <c r="N237" t="s">
        <v>946</v>
      </c>
    </row>
    <row r="238" spans="1:14" x14ac:dyDescent="0.25">
      <c r="A238" t="s">
        <v>947</v>
      </c>
      <c r="B238" s="56">
        <v>212</v>
      </c>
      <c r="C238" s="174">
        <v>1992</v>
      </c>
      <c r="D238" s="41" t="s">
        <v>2538</v>
      </c>
      <c r="E238" s="15" t="s">
        <v>30</v>
      </c>
      <c r="F238" s="41" t="s">
        <v>2538</v>
      </c>
      <c r="G238" s="15" t="s">
        <v>610</v>
      </c>
      <c r="H238" s="41" t="s">
        <v>2538</v>
      </c>
      <c r="I238" s="62" t="s">
        <v>5</v>
      </c>
      <c r="J238" s="180"/>
      <c r="M238" t="str">
        <f t="shared" si="3"/>
        <v>1992#Feminino#2o kyu e acima#KATA</v>
      </c>
      <c r="N238" t="s">
        <v>947</v>
      </c>
    </row>
    <row r="239" spans="1:14" x14ac:dyDescent="0.25">
      <c r="A239" t="s">
        <v>948</v>
      </c>
      <c r="B239" s="56">
        <v>212</v>
      </c>
      <c r="C239" s="174">
        <v>1993</v>
      </c>
      <c r="D239" s="41" t="s">
        <v>2538</v>
      </c>
      <c r="E239" s="15" t="s">
        <v>30</v>
      </c>
      <c r="F239" s="41" t="s">
        <v>2538</v>
      </c>
      <c r="G239" s="15" t="s">
        <v>610</v>
      </c>
      <c r="H239" s="41" t="s">
        <v>2538</v>
      </c>
      <c r="I239" s="62" t="s">
        <v>5</v>
      </c>
      <c r="J239" s="180"/>
      <c r="M239" t="str">
        <f t="shared" si="3"/>
        <v>1993#Feminino#2o kyu e acima#KATA</v>
      </c>
      <c r="N239" t="s">
        <v>948</v>
      </c>
    </row>
    <row r="240" spans="1:14" x14ac:dyDescent="0.25">
      <c r="A240" t="s">
        <v>949</v>
      </c>
      <c r="B240" s="56">
        <v>212</v>
      </c>
      <c r="C240" s="174">
        <v>1994</v>
      </c>
      <c r="D240" s="41" t="s">
        <v>2538</v>
      </c>
      <c r="E240" s="15" t="s">
        <v>30</v>
      </c>
      <c r="F240" s="41" t="s">
        <v>2538</v>
      </c>
      <c r="G240" s="15" t="s">
        <v>610</v>
      </c>
      <c r="H240" s="41" t="s">
        <v>2538</v>
      </c>
      <c r="I240" s="62" t="s">
        <v>5</v>
      </c>
      <c r="J240" s="180"/>
      <c r="M240" t="str">
        <f t="shared" si="3"/>
        <v>1994#Feminino#2o kyu e acima#KATA</v>
      </c>
      <c r="N240" t="s">
        <v>949</v>
      </c>
    </row>
    <row r="241" spans="1:14" x14ac:dyDescent="0.25">
      <c r="A241" t="s">
        <v>950</v>
      </c>
      <c r="B241" s="56">
        <v>212</v>
      </c>
      <c r="C241" s="174">
        <v>1995</v>
      </c>
      <c r="D241" s="41" t="s">
        <v>2538</v>
      </c>
      <c r="E241" s="15" t="s">
        <v>30</v>
      </c>
      <c r="F241" s="41" t="s">
        <v>2538</v>
      </c>
      <c r="G241" s="15" t="s">
        <v>610</v>
      </c>
      <c r="H241" s="41" t="s">
        <v>2538</v>
      </c>
      <c r="I241" s="62" t="s">
        <v>5</v>
      </c>
      <c r="J241" s="180"/>
      <c r="M241" t="str">
        <f t="shared" si="3"/>
        <v>1995#Feminino#2o kyu e acima#KATA</v>
      </c>
      <c r="N241" t="s">
        <v>950</v>
      </c>
    </row>
    <row r="242" spans="1:14" x14ac:dyDescent="0.25">
      <c r="A242" t="s">
        <v>951</v>
      </c>
      <c r="B242" s="56">
        <v>212</v>
      </c>
      <c r="C242" s="174">
        <v>1996</v>
      </c>
      <c r="D242" s="41" t="s">
        <v>2538</v>
      </c>
      <c r="E242" s="15" t="s">
        <v>30</v>
      </c>
      <c r="F242" s="41" t="s">
        <v>2538</v>
      </c>
      <c r="G242" s="15" t="s">
        <v>610</v>
      </c>
      <c r="H242" s="41" t="s">
        <v>2538</v>
      </c>
      <c r="I242" s="62" t="s">
        <v>5</v>
      </c>
      <c r="J242" s="180"/>
      <c r="M242" t="str">
        <f t="shared" si="3"/>
        <v>1996#Feminino#2o kyu e acima#KATA</v>
      </c>
      <c r="N242" t="s">
        <v>951</v>
      </c>
    </row>
    <row r="243" spans="1:14" x14ac:dyDescent="0.25">
      <c r="A243" t="s">
        <v>952</v>
      </c>
      <c r="B243" s="56">
        <v>212</v>
      </c>
      <c r="C243" s="174">
        <v>1997</v>
      </c>
      <c r="D243" s="41" t="s">
        <v>2538</v>
      </c>
      <c r="E243" s="15" t="s">
        <v>30</v>
      </c>
      <c r="F243" s="41" t="s">
        <v>2538</v>
      </c>
      <c r="G243" s="15" t="s">
        <v>610</v>
      </c>
      <c r="H243" s="41" t="s">
        <v>2538</v>
      </c>
      <c r="I243" s="62" t="s">
        <v>5</v>
      </c>
      <c r="J243" s="180"/>
      <c r="M243" t="str">
        <f t="shared" si="3"/>
        <v>1997#Feminino#2o kyu e acima#KATA</v>
      </c>
      <c r="N243" t="s">
        <v>952</v>
      </c>
    </row>
    <row r="244" spans="1:14" x14ac:dyDescent="0.25">
      <c r="A244" t="s">
        <v>953</v>
      </c>
      <c r="B244" s="56">
        <v>212</v>
      </c>
      <c r="C244" s="174">
        <v>1998</v>
      </c>
      <c r="D244" s="41" t="s">
        <v>2538</v>
      </c>
      <c r="E244" s="15" t="s">
        <v>30</v>
      </c>
      <c r="F244" s="41" t="s">
        <v>2538</v>
      </c>
      <c r="G244" s="15" t="s">
        <v>610</v>
      </c>
      <c r="H244" s="41" t="s">
        <v>2538</v>
      </c>
      <c r="I244" s="62" t="s">
        <v>5</v>
      </c>
      <c r="J244" s="180"/>
      <c r="M244" t="str">
        <f t="shared" si="3"/>
        <v>1998#Feminino#2o kyu e acima#KATA</v>
      </c>
      <c r="N244" t="s">
        <v>953</v>
      </c>
    </row>
    <row r="245" spans="1:14" x14ac:dyDescent="0.25">
      <c r="A245" t="s">
        <v>954</v>
      </c>
      <c r="B245" s="56">
        <v>212</v>
      </c>
      <c r="C245" s="174">
        <v>1999</v>
      </c>
      <c r="D245" s="41" t="s">
        <v>2538</v>
      </c>
      <c r="E245" s="15" t="s">
        <v>30</v>
      </c>
      <c r="F245" s="41" t="s">
        <v>2538</v>
      </c>
      <c r="G245" s="15" t="s">
        <v>610</v>
      </c>
      <c r="H245" s="41" t="s">
        <v>2538</v>
      </c>
      <c r="I245" s="62" t="s">
        <v>5</v>
      </c>
      <c r="J245" s="180"/>
      <c r="M245" t="str">
        <f t="shared" si="3"/>
        <v>1999#Feminino#2o kyu e acima#KATA</v>
      </c>
      <c r="N245" t="s">
        <v>954</v>
      </c>
    </row>
    <row r="246" spans="1:14" x14ac:dyDescent="0.25">
      <c r="A246" t="s">
        <v>955</v>
      </c>
      <c r="B246" s="56">
        <v>212</v>
      </c>
      <c r="C246" s="174">
        <v>2000</v>
      </c>
      <c r="D246" s="41" t="s">
        <v>2538</v>
      </c>
      <c r="E246" s="15" t="s">
        <v>30</v>
      </c>
      <c r="F246" s="41" t="s">
        <v>2538</v>
      </c>
      <c r="G246" s="15" t="s">
        <v>610</v>
      </c>
      <c r="H246" s="41" t="s">
        <v>2538</v>
      </c>
      <c r="I246" s="62" t="s">
        <v>5</v>
      </c>
      <c r="J246" s="180"/>
      <c r="M246" t="str">
        <f t="shared" si="3"/>
        <v>2000#Feminino#2o kyu e acima#KATA</v>
      </c>
      <c r="N246" t="s">
        <v>955</v>
      </c>
    </row>
    <row r="247" spans="1:14" x14ac:dyDescent="0.25">
      <c r="A247" t="s">
        <v>956</v>
      </c>
      <c r="B247" s="56">
        <v>212</v>
      </c>
      <c r="C247" s="174">
        <v>2001</v>
      </c>
      <c r="D247" s="41" t="s">
        <v>2538</v>
      </c>
      <c r="E247" s="15" t="s">
        <v>30</v>
      </c>
      <c r="F247" s="41" t="s">
        <v>2538</v>
      </c>
      <c r="G247" s="15" t="s">
        <v>610</v>
      </c>
      <c r="H247" s="41" t="s">
        <v>2538</v>
      </c>
      <c r="I247" s="62" t="s">
        <v>5</v>
      </c>
      <c r="J247" s="180"/>
      <c r="M247" t="str">
        <f t="shared" si="3"/>
        <v>2001#Feminino#2o kyu e acima#KATA</v>
      </c>
      <c r="N247" t="s">
        <v>956</v>
      </c>
    </row>
    <row r="248" spans="1:14" x14ac:dyDescent="0.25">
      <c r="A248" t="s">
        <v>957</v>
      </c>
      <c r="B248" s="56">
        <v>212</v>
      </c>
      <c r="C248" s="174">
        <v>2002</v>
      </c>
      <c r="D248" s="41" t="s">
        <v>2538</v>
      </c>
      <c r="E248" s="15" t="s">
        <v>30</v>
      </c>
      <c r="F248" s="41" t="s">
        <v>2538</v>
      </c>
      <c r="G248" s="15" t="s">
        <v>610</v>
      </c>
      <c r="H248" s="41" t="s">
        <v>2538</v>
      </c>
      <c r="I248" s="62" t="s">
        <v>5</v>
      </c>
      <c r="J248" s="180"/>
      <c r="M248" t="str">
        <f t="shared" si="3"/>
        <v>2002#Feminino#2o kyu e acima#KATA</v>
      </c>
      <c r="N248" t="s">
        <v>957</v>
      </c>
    </row>
    <row r="249" spans="1:14" x14ac:dyDescent="0.25">
      <c r="A249" t="s">
        <v>958</v>
      </c>
      <c r="B249" s="56">
        <v>212</v>
      </c>
      <c r="C249" s="174">
        <v>2003</v>
      </c>
      <c r="D249" s="41" t="s">
        <v>2538</v>
      </c>
      <c r="E249" s="15" t="s">
        <v>30</v>
      </c>
      <c r="F249" s="41" t="s">
        <v>2538</v>
      </c>
      <c r="G249" s="15" t="s">
        <v>610</v>
      </c>
      <c r="H249" s="41" t="s">
        <v>2538</v>
      </c>
      <c r="I249" s="62" t="s">
        <v>5</v>
      </c>
      <c r="J249" s="180"/>
      <c r="M249" t="str">
        <f t="shared" si="3"/>
        <v>2003#Feminino#2o kyu e acima#KATA</v>
      </c>
      <c r="N249" t="s">
        <v>958</v>
      </c>
    </row>
    <row r="250" spans="1:14" x14ac:dyDescent="0.25">
      <c r="A250" t="s">
        <v>959</v>
      </c>
      <c r="B250" s="56">
        <v>212</v>
      </c>
      <c r="C250" s="174">
        <v>2004</v>
      </c>
      <c r="D250" s="41" t="s">
        <v>2538</v>
      </c>
      <c r="E250" s="15" t="s">
        <v>30</v>
      </c>
      <c r="F250" s="41" t="s">
        <v>2538</v>
      </c>
      <c r="G250" s="15" t="s">
        <v>610</v>
      </c>
      <c r="H250" s="41" t="s">
        <v>2538</v>
      </c>
      <c r="I250" s="62" t="s">
        <v>5</v>
      </c>
      <c r="J250" s="180"/>
      <c r="M250" t="str">
        <f t="shared" si="3"/>
        <v>2004#Feminino#2o kyu e acima#KATA</v>
      </c>
      <c r="N250" t="s">
        <v>959</v>
      </c>
    </row>
    <row r="251" spans="1:14" x14ac:dyDescent="0.25">
      <c r="A251" t="s">
        <v>798</v>
      </c>
      <c r="B251" s="56">
        <v>212</v>
      </c>
      <c r="C251" s="174">
        <v>2005</v>
      </c>
      <c r="D251" s="41" t="s">
        <v>2538</v>
      </c>
      <c r="E251" s="15" t="s">
        <v>30</v>
      </c>
      <c r="F251" s="41" t="s">
        <v>2538</v>
      </c>
      <c r="G251" s="15" t="s">
        <v>610</v>
      </c>
      <c r="H251" s="41" t="s">
        <v>2538</v>
      </c>
      <c r="I251" s="62" t="s">
        <v>5</v>
      </c>
      <c r="J251" s="180"/>
      <c r="M251" t="str">
        <f t="shared" si="3"/>
        <v>2005#Feminino#2o kyu e acima#KATA</v>
      </c>
      <c r="N251" t="s">
        <v>798</v>
      </c>
    </row>
    <row r="252" spans="1:14" x14ac:dyDescent="0.25">
      <c r="A252" t="s">
        <v>799</v>
      </c>
      <c r="B252" s="56">
        <v>212</v>
      </c>
      <c r="C252" s="174">
        <v>2006</v>
      </c>
      <c r="D252" s="41" t="s">
        <v>2538</v>
      </c>
      <c r="E252" s="15" t="s">
        <v>30</v>
      </c>
      <c r="F252" s="41" t="s">
        <v>2538</v>
      </c>
      <c r="G252" s="15" t="s">
        <v>610</v>
      </c>
      <c r="H252" s="41" t="s">
        <v>2538</v>
      </c>
      <c r="I252" s="62" t="s">
        <v>5</v>
      </c>
      <c r="J252" s="180"/>
      <c r="M252" t="str">
        <f t="shared" si="3"/>
        <v>2006#Feminino#2o kyu e acima#KATA</v>
      </c>
      <c r="N252" t="s">
        <v>799</v>
      </c>
    </row>
    <row r="253" spans="1:14" ht="15.75" thickBot="1" x14ac:dyDescent="0.3">
      <c r="A253" t="s">
        <v>794</v>
      </c>
      <c r="B253" s="52">
        <v>212</v>
      </c>
      <c r="C253" s="174">
        <v>2007</v>
      </c>
      <c r="D253" s="41" t="s">
        <v>2538</v>
      </c>
      <c r="E253" s="63" t="s">
        <v>30</v>
      </c>
      <c r="F253" s="41" t="s">
        <v>2538</v>
      </c>
      <c r="G253" s="63" t="s">
        <v>610</v>
      </c>
      <c r="H253" s="41" t="s">
        <v>2538</v>
      </c>
      <c r="I253" s="64" t="s">
        <v>5</v>
      </c>
      <c r="J253" s="180"/>
      <c r="M253" t="str">
        <f t="shared" si="3"/>
        <v>2007#Feminino#2o kyu e acima#KATA</v>
      </c>
      <c r="N253" t="s">
        <v>794</v>
      </c>
    </row>
    <row r="254" spans="1:14" ht="15.75" thickTop="1" x14ac:dyDescent="0.25">
      <c r="A254" t="s">
        <v>856</v>
      </c>
      <c r="B254" s="36">
        <v>213</v>
      </c>
      <c r="C254" s="174">
        <v>1981</v>
      </c>
      <c r="D254" s="41" t="s">
        <v>2538</v>
      </c>
      <c r="E254" s="65" t="s">
        <v>30</v>
      </c>
      <c r="F254" s="41" t="s">
        <v>2538</v>
      </c>
      <c r="G254" s="65" t="s">
        <v>607</v>
      </c>
      <c r="H254" s="41" t="s">
        <v>2538</v>
      </c>
      <c r="I254" s="66" t="s">
        <v>5</v>
      </c>
      <c r="J254" s="180"/>
      <c r="M254" t="str">
        <f t="shared" si="3"/>
        <v>1981#Feminino#Até 3o kyu#KATA</v>
      </c>
      <c r="N254" t="s">
        <v>856</v>
      </c>
    </row>
    <row r="255" spans="1:14" x14ac:dyDescent="0.25">
      <c r="A255" t="s">
        <v>857</v>
      </c>
      <c r="B255" s="40">
        <v>213</v>
      </c>
      <c r="C255" s="174">
        <v>1982</v>
      </c>
      <c r="D255" s="41" t="s">
        <v>2538</v>
      </c>
      <c r="E255" s="30" t="s">
        <v>30</v>
      </c>
      <c r="F255" s="41" t="s">
        <v>2538</v>
      </c>
      <c r="G255" s="30" t="s">
        <v>607</v>
      </c>
      <c r="H255" s="41" t="s">
        <v>2538</v>
      </c>
      <c r="I255" s="74" t="s">
        <v>5</v>
      </c>
      <c r="J255" s="180"/>
      <c r="M255" t="str">
        <f t="shared" si="3"/>
        <v>1982#Feminino#Até 3o kyu#KATA</v>
      </c>
      <c r="N255" t="s">
        <v>857</v>
      </c>
    </row>
    <row r="256" spans="1:14" x14ac:dyDescent="0.25">
      <c r="A256" t="s">
        <v>858</v>
      </c>
      <c r="B256" s="40">
        <v>213</v>
      </c>
      <c r="C256" s="174">
        <v>1983</v>
      </c>
      <c r="D256" s="41" t="s">
        <v>2538</v>
      </c>
      <c r="E256" s="30" t="s">
        <v>30</v>
      </c>
      <c r="F256" s="41" t="s">
        <v>2538</v>
      </c>
      <c r="G256" s="30" t="s">
        <v>607</v>
      </c>
      <c r="H256" s="41" t="s">
        <v>2538</v>
      </c>
      <c r="I256" s="74" t="s">
        <v>5</v>
      </c>
      <c r="J256" s="180"/>
      <c r="M256" t="str">
        <f t="shared" si="3"/>
        <v>1983#Feminino#Até 3o kyu#KATA</v>
      </c>
      <c r="N256" t="s">
        <v>858</v>
      </c>
    </row>
    <row r="257" spans="1:14" x14ac:dyDescent="0.25">
      <c r="A257" t="s">
        <v>859</v>
      </c>
      <c r="B257" s="40">
        <v>213</v>
      </c>
      <c r="C257" s="174">
        <v>1984</v>
      </c>
      <c r="D257" s="41" t="s">
        <v>2538</v>
      </c>
      <c r="E257" s="30" t="s">
        <v>30</v>
      </c>
      <c r="F257" s="41" t="s">
        <v>2538</v>
      </c>
      <c r="G257" s="30" t="s">
        <v>607</v>
      </c>
      <c r="H257" s="41" t="s">
        <v>2538</v>
      </c>
      <c r="I257" s="74" t="s">
        <v>5</v>
      </c>
      <c r="J257" s="180"/>
      <c r="M257" t="str">
        <f t="shared" si="3"/>
        <v>1984#Feminino#Até 3o kyu#KATA</v>
      </c>
      <c r="N257" t="s">
        <v>859</v>
      </c>
    </row>
    <row r="258" spans="1:14" x14ac:dyDescent="0.25">
      <c r="A258" t="s">
        <v>860</v>
      </c>
      <c r="B258" s="40">
        <v>213</v>
      </c>
      <c r="C258" s="174">
        <v>1985</v>
      </c>
      <c r="D258" s="41" t="s">
        <v>2538</v>
      </c>
      <c r="E258" s="30" t="s">
        <v>30</v>
      </c>
      <c r="F258" s="41" t="s">
        <v>2538</v>
      </c>
      <c r="G258" s="30" t="s">
        <v>607</v>
      </c>
      <c r="H258" s="41" t="s">
        <v>2538</v>
      </c>
      <c r="I258" s="74" t="s">
        <v>5</v>
      </c>
      <c r="J258" s="180"/>
      <c r="M258" t="str">
        <f t="shared" si="3"/>
        <v>1985#Feminino#Até 3o kyu#KATA</v>
      </c>
      <c r="N258" t="s">
        <v>860</v>
      </c>
    </row>
    <row r="259" spans="1:14" x14ac:dyDescent="0.25">
      <c r="A259" t="s">
        <v>861</v>
      </c>
      <c r="B259" s="40">
        <v>213</v>
      </c>
      <c r="C259" s="174">
        <v>1986</v>
      </c>
      <c r="D259" s="41" t="s">
        <v>2538</v>
      </c>
      <c r="E259" s="30" t="s">
        <v>30</v>
      </c>
      <c r="F259" s="41" t="s">
        <v>2538</v>
      </c>
      <c r="G259" s="30" t="s">
        <v>607</v>
      </c>
      <c r="H259" s="41" t="s">
        <v>2538</v>
      </c>
      <c r="I259" s="74" t="s">
        <v>5</v>
      </c>
      <c r="J259" s="180"/>
      <c r="M259" t="str">
        <f t="shared" ref="M259:M322" si="4">_xlfn.CONCAT(C259:K259)</f>
        <v>1986#Feminino#Até 3o kyu#KATA</v>
      </c>
      <c r="N259" t="s">
        <v>861</v>
      </c>
    </row>
    <row r="260" spans="1:14" x14ac:dyDescent="0.25">
      <c r="A260" t="s">
        <v>862</v>
      </c>
      <c r="B260" s="40">
        <v>213</v>
      </c>
      <c r="C260" s="174">
        <v>1987</v>
      </c>
      <c r="D260" s="41" t="s">
        <v>2538</v>
      </c>
      <c r="E260" s="30" t="s">
        <v>30</v>
      </c>
      <c r="F260" s="41" t="s">
        <v>2538</v>
      </c>
      <c r="G260" s="30" t="s">
        <v>607</v>
      </c>
      <c r="H260" s="41" t="s">
        <v>2538</v>
      </c>
      <c r="I260" s="74" t="s">
        <v>5</v>
      </c>
      <c r="J260" s="180"/>
      <c r="M260" t="str">
        <f t="shared" si="4"/>
        <v>1987#Feminino#Até 3o kyu#KATA</v>
      </c>
      <c r="N260" t="s">
        <v>862</v>
      </c>
    </row>
    <row r="261" spans="1:14" x14ac:dyDescent="0.25">
      <c r="A261" t="s">
        <v>863</v>
      </c>
      <c r="B261" s="40">
        <v>213</v>
      </c>
      <c r="C261" s="174">
        <v>1988</v>
      </c>
      <c r="D261" s="41" t="s">
        <v>2538</v>
      </c>
      <c r="E261" s="30" t="s">
        <v>30</v>
      </c>
      <c r="F261" s="41" t="s">
        <v>2538</v>
      </c>
      <c r="G261" s="30" t="s">
        <v>607</v>
      </c>
      <c r="H261" s="41" t="s">
        <v>2538</v>
      </c>
      <c r="I261" s="74" t="s">
        <v>5</v>
      </c>
      <c r="J261" s="180"/>
      <c r="M261" t="str">
        <f t="shared" si="4"/>
        <v>1988#Feminino#Até 3o kyu#KATA</v>
      </c>
      <c r="N261" t="s">
        <v>863</v>
      </c>
    </row>
    <row r="262" spans="1:14" x14ac:dyDescent="0.25">
      <c r="A262" t="s">
        <v>864</v>
      </c>
      <c r="B262" s="40">
        <v>213</v>
      </c>
      <c r="C262" s="174">
        <v>1989</v>
      </c>
      <c r="D262" s="41" t="s">
        <v>2538</v>
      </c>
      <c r="E262" s="30" t="s">
        <v>30</v>
      </c>
      <c r="F262" s="41" t="s">
        <v>2538</v>
      </c>
      <c r="G262" s="30" t="s">
        <v>607</v>
      </c>
      <c r="H262" s="41" t="s">
        <v>2538</v>
      </c>
      <c r="I262" s="74" t="s">
        <v>5</v>
      </c>
      <c r="J262" s="180"/>
      <c r="M262" t="str">
        <f t="shared" si="4"/>
        <v>1989#Feminino#Até 3o kyu#KATA</v>
      </c>
      <c r="N262" t="s">
        <v>864</v>
      </c>
    </row>
    <row r="263" spans="1:14" ht="15.75" thickBot="1" x14ac:dyDescent="0.3">
      <c r="A263" t="s">
        <v>865</v>
      </c>
      <c r="B263" s="44">
        <v>213</v>
      </c>
      <c r="C263" s="174">
        <v>1990</v>
      </c>
      <c r="D263" s="41" t="s">
        <v>2538</v>
      </c>
      <c r="E263" s="67" t="s">
        <v>30</v>
      </c>
      <c r="F263" s="41" t="s">
        <v>2538</v>
      </c>
      <c r="G263" s="67" t="s">
        <v>607</v>
      </c>
      <c r="H263" s="41" t="s">
        <v>2538</v>
      </c>
      <c r="I263" s="68" t="s">
        <v>5</v>
      </c>
      <c r="J263" s="180"/>
      <c r="M263" t="str">
        <f t="shared" si="4"/>
        <v>1990#Feminino#Até 3o kyu#KATA</v>
      </c>
      <c r="N263" t="s">
        <v>865</v>
      </c>
    </row>
    <row r="264" spans="1:14" ht="15.75" thickTop="1" x14ac:dyDescent="0.25">
      <c r="A264" t="s">
        <v>936</v>
      </c>
      <c r="B264" s="48">
        <v>214</v>
      </c>
      <c r="C264" s="174">
        <v>1981</v>
      </c>
      <c r="D264" s="41" t="s">
        <v>2538</v>
      </c>
      <c r="E264" s="60" t="s">
        <v>30</v>
      </c>
      <c r="F264" s="41" t="s">
        <v>2538</v>
      </c>
      <c r="G264" s="60" t="s">
        <v>610</v>
      </c>
      <c r="H264" s="41" t="s">
        <v>2538</v>
      </c>
      <c r="I264" s="61" t="s">
        <v>5</v>
      </c>
      <c r="J264" s="180"/>
      <c r="M264" t="str">
        <f t="shared" si="4"/>
        <v>1981#Feminino#2o kyu e acima#KATA</v>
      </c>
      <c r="N264" t="s">
        <v>936</v>
      </c>
    </row>
    <row r="265" spans="1:14" x14ac:dyDescent="0.25">
      <c r="A265" t="s">
        <v>937</v>
      </c>
      <c r="B265" s="56">
        <v>214</v>
      </c>
      <c r="C265" s="174">
        <v>1982</v>
      </c>
      <c r="D265" s="41" t="s">
        <v>2538</v>
      </c>
      <c r="E265" s="15" t="s">
        <v>30</v>
      </c>
      <c r="F265" s="41" t="s">
        <v>2538</v>
      </c>
      <c r="G265" s="15" t="s">
        <v>610</v>
      </c>
      <c r="H265" s="41" t="s">
        <v>2538</v>
      </c>
      <c r="I265" s="62" t="s">
        <v>5</v>
      </c>
      <c r="J265" s="180"/>
      <c r="M265" t="str">
        <f t="shared" si="4"/>
        <v>1982#Feminino#2o kyu e acima#KATA</v>
      </c>
      <c r="N265" t="s">
        <v>937</v>
      </c>
    </row>
    <row r="266" spans="1:14" x14ac:dyDescent="0.25">
      <c r="A266" t="s">
        <v>938</v>
      </c>
      <c r="B266" s="56">
        <v>214</v>
      </c>
      <c r="C266" s="174">
        <v>1983</v>
      </c>
      <c r="D266" s="41" t="s">
        <v>2538</v>
      </c>
      <c r="E266" s="15" t="s">
        <v>30</v>
      </c>
      <c r="F266" s="41" t="s">
        <v>2538</v>
      </c>
      <c r="G266" s="15" t="s">
        <v>610</v>
      </c>
      <c r="H266" s="41" t="s">
        <v>2538</v>
      </c>
      <c r="I266" s="62" t="s">
        <v>5</v>
      </c>
      <c r="J266" s="180"/>
      <c r="M266" t="str">
        <f t="shared" si="4"/>
        <v>1983#Feminino#2o kyu e acima#KATA</v>
      </c>
      <c r="N266" t="s">
        <v>938</v>
      </c>
    </row>
    <row r="267" spans="1:14" x14ac:dyDescent="0.25">
      <c r="A267" t="s">
        <v>939</v>
      </c>
      <c r="B267" s="56">
        <v>214</v>
      </c>
      <c r="C267" s="174">
        <v>1984</v>
      </c>
      <c r="D267" s="41" t="s">
        <v>2538</v>
      </c>
      <c r="E267" s="15" t="s">
        <v>30</v>
      </c>
      <c r="F267" s="41" t="s">
        <v>2538</v>
      </c>
      <c r="G267" s="15" t="s">
        <v>610</v>
      </c>
      <c r="H267" s="41" t="s">
        <v>2538</v>
      </c>
      <c r="I267" s="62" t="s">
        <v>5</v>
      </c>
      <c r="J267" s="180"/>
      <c r="M267" t="str">
        <f t="shared" si="4"/>
        <v>1984#Feminino#2o kyu e acima#KATA</v>
      </c>
      <c r="N267" t="s">
        <v>939</v>
      </c>
    </row>
    <row r="268" spans="1:14" x14ac:dyDescent="0.25">
      <c r="A268" t="s">
        <v>940</v>
      </c>
      <c r="B268" s="56">
        <v>214</v>
      </c>
      <c r="C268" s="174">
        <v>1985</v>
      </c>
      <c r="D268" s="41" t="s">
        <v>2538</v>
      </c>
      <c r="E268" s="15" t="s">
        <v>30</v>
      </c>
      <c r="F268" s="41" t="s">
        <v>2538</v>
      </c>
      <c r="G268" s="15" t="s">
        <v>610</v>
      </c>
      <c r="H268" s="41" t="s">
        <v>2538</v>
      </c>
      <c r="I268" s="62" t="s">
        <v>5</v>
      </c>
      <c r="J268" s="180"/>
      <c r="M268" t="str">
        <f t="shared" si="4"/>
        <v>1985#Feminino#2o kyu e acima#KATA</v>
      </c>
      <c r="N268" t="s">
        <v>940</v>
      </c>
    </row>
    <row r="269" spans="1:14" x14ac:dyDescent="0.25">
      <c r="A269" t="s">
        <v>941</v>
      </c>
      <c r="B269" s="56">
        <v>214</v>
      </c>
      <c r="C269" s="174">
        <v>1986</v>
      </c>
      <c r="D269" s="41" t="s">
        <v>2538</v>
      </c>
      <c r="E269" s="15" t="s">
        <v>30</v>
      </c>
      <c r="F269" s="41" t="s">
        <v>2538</v>
      </c>
      <c r="G269" s="15" t="s">
        <v>610</v>
      </c>
      <c r="H269" s="41" t="s">
        <v>2538</v>
      </c>
      <c r="I269" s="62" t="s">
        <v>5</v>
      </c>
      <c r="J269" s="180"/>
      <c r="M269" t="str">
        <f t="shared" si="4"/>
        <v>1986#Feminino#2o kyu e acima#KATA</v>
      </c>
      <c r="N269" t="s">
        <v>941</v>
      </c>
    </row>
    <row r="270" spans="1:14" x14ac:dyDescent="0.25">
      <c r="A270" t="s">
        <v>942</v>
      </c>
      <c r="B270" s="56">
        <v>214</v>
      </c>
      <c r="C270" s="174">
        <v>1987</v>
      </c>
      <c r="D270" s="41" t="s">
        <v>2538</v>
      </c>
      <c r="E270" s="15" t="s">
        <v>30</v>
      </c>
      <c r="F270" s="41" t="s">
        <v>2538</v>
      </c>
      <c r="G270" s="15" t="s">
        <v>610</v>
      </c>
      <c r="H270" s="41" t="s">
        <v>2538</v>
      </c>
      <c r="I270" s="62" t="s">
        <v>5</v>
      </c>
      <c r="J270" s="180"/>
      <c r="M270" t="str">
        <f t="shared" si="4"/>
        <v>1987#Feminino#2o kyu e acima#KATA</v>
      </c>
      <c r="N270" t="s">
        <v>942</v>
      </c>
    </row>
    <row r="271" spans="1:14" x14ac:dyDescent="0.25">
      <c r="A271" t="s">
        <v>943</v>
      </c>
      <c r="B271" s="56">
        <v>214</v>
      </c>
      <c r="C271" s="174">
        <v>1988</v>
      </c>
      <c r="D271" s="41" t="s">
        <v>2538</v>
      </c>
      <c r="E271" s="15" t="s">
        <v>30</v>
      </c>
      <c r="F271" s="41" t="s">
        <v>2538</v>
      </c>
      <c r="G271" s="15" t="s">
        <v>610</v>
      </c>
      <c r="H271" s="41" t="s">
        <v>2538</v>
      </c>
      <c r="I271" s="62" t="s">
        <v>5</v>
      </c>
      <c r="J271" s="180"/>
      <c r="M271" t="str">
        <f t="shared" si="4"/>
        <v>1988#Feminino#2o kyu e acima#KATA</v>
      </c>
      <c r="N271" t="s">
        <v>943</v>
      </c>
    </row>
    <row r="272" spans="1:14" x14ac:dyDescent="0.25">
      <c r="A272" t="s">
        <v>944</v>
      </c>
      <c r="B272" s="56">
        <v>214</v>
      </c>
      <c r="C272" s="174">
        <v>1989</v>
      </c>
      <c r="D272" s="41" t="s">
        <v>2538</v>
      </c>
      <c r="E272" s="15" t="s">
        <v>30</v>
      </c>
      <c r="F272" s="41" t="s">
        <v>2538</v>
      </c>
      <c r="G272" s="15" t="s">
        <v>610</v>
      </c>
      <c r="H272" s="41" t="s">
        <v>2538</v>
      </c>
      <c r="I272" s="62" t="s">
        <v>5</v>
      </c>
      <c r="J272" s="180"/>
      <c r="M272" t="str">
        <f t="shared" si="4"/>
        <v>1989#Feminino#2o kyu e acima#KATA</v>
      </c>
      <c r="N272" t="s">
        <v>944</v>
      </c>
    </row>
    <row r="273" spans="1:14" ht="15.75" thickBot="1" x14ac:dyDescent="0.3">
      <c r="A273" t="s">
        <v>945</v>
      </c>
      <c r="B273" s="52">
        <v>214</v>
      </c>
      <c r="C273" s="174">
        <v>1990</v>
      </c>
      <c r="D273" s="41" t="s">
        <v>2538</v>
      </c>
      <c r="E273" s="63" t="s">
        <v>30</v>
      </c>
      <c r="F273" s="41" t="s">
        <v>2538</v>
      </c>
      <c r="G273" s="63" t="s">
        <v>610</v>
      </c>
      <c r="H273" s="41" t="s">
        <v>2538</v>
      </c>
      <c r="I273" s="64" t="s">
        <v>5</v>
      </c>
      <c r="J273" s="180"/>
      <c r="M273" t="str">
        <f t="shared" si="4"/>
        <v>1990#Feminino#2o kyu e acima#KATA</v>
      </c>
      <c r="N273" t="s">
        <v>945</v>
      </c>
    </row>
    <row r="274" spans="1:14" ht="15.75" thickTop="1" x14ac:dyDescent="0.25">
      <c r="A274" t="s">
        <v>846</v>
      </c>
      <c r="B274" s="36">
        <v>215</v>
      </c>
      <c r="C274" s="174">
        <v>1971</v>
      </c>
      <c r="D274" s="41" t="s">
        <v>2538</v>
      </c>
      <c r="E274" s="65" t="s">
        <v>30</v>
      </c>
      <c r="F274" s="41" t="s">
        <v>2538</v>
      </c>
      <c r="G274" s="65" t="s">
        <v>607</v>
      </c>
      <c r="H274" s="41" t="s">
        <v>2538</v>
      </c>
      <c r="I274" s="66" t="s">
        <v>5</v>
      </c>
      <c r="J274" s="180"/>
      <c r="M274" t="str">
        <f t="shared" si="4"/>
        <v>1971#Feminino#Até 3o kyu#KATA</v>
      </c>
      <c r="N274" t="s">
        <v>846</v>
      </c>
    </row>
    <row r="275" spans="1:14" x14ac:dyDescent="0.25">
      <c r="A275" t="s">
        <v>847</v>
      </c>
      <c r="B275" s="40">
        <v>215</v>
      </c>
      <c r="C275" s="174">
        <v>1972</v>
      </c>
      <c r="D275" s="41" t="s">
        <v>2538</v>
      </c>
      <c r="E275" s="30" t="s">
        <v>30</v>
      </c>
      <c r="F275" s="41" t="s">
        <v>2538</v>
      </c>
      <c r="G275" s="30" t="s">
        <v>607</v>
      </c>
      <c r="H275" s="41" t="s">
        <v>2538</v>
      </c>
      <c r="I275" s="74" t="s">
        <v>5</v>
      </c>
      <c r="J275" s="180"/>
      <c r="M275" t="str">
        <f t="shared" si="4"/>
        <v>1972#Feminino#Até 3o kyu#KATA</v>
      </c>
      <c r="N275" t="s">
        <v>847</v>
      </c>
    </row>
    <row r="276" spans="1:14" x14ac:dyDescent="0.25">
      <c r="A276" t="s">
        <v>848</v>
      </c>
      <c r="B276" s="40">
        <v>215</v>
      </c>
      <c r="C276" s="174">
        <v>1973</v>
      </c>
      <c r="D276" s="41" t="s">
        <v>2538</v>
      </c>
      <c r="E276" s="30" t="s">
        <v>30</v>
      </c>
      <c r="F276" s="41" t="s">
        <v>2538</v>
      </c>
      <c r="G276" s="30" t="s">
        <v>607</v>
      </c>
      <c r="H276" s="41" t="s">
        <v>2538</v>
      </c>
      <c r="I276" s="74" t="s">
        <v>5</v>
      </c>
      <c r="J276" s="180"/>
      <c r="M276" t="str">
        <f t="shared" si="4"/>
        <v>1973#Feminino#Até 3o kyu#KATA</v>
      </c>
      <c r="N276" t="s">
        <v>848</v>
      </c>
    </row>
    <row r="277" spans="1:14" x14ac:dyDescent="0.25">
      <c r="A277" t="s">
        <v>849</v>
      </c>
      <c r="B277" s="40">
        <v>215</v>
      </c>
      <c r="C277" s="174">
        <v>1974</v>
      </c>
      <c r="D277" s="41" t="s">
        <v>2538</v>
      </c>
      <c r="E277" s="30" t="s">
        <v>30</v>
      </c>
      <c r="F277" s="41" t="s">
        <v>2538</v>
      </c>
      <c r="G277" s="30" t="s">
        <v>607</v>
      </c>
      <c r="H277" s="41" t="s">
        <v>2538</v>
      </c>
      <c r="I277" s="74" t="s">
        <v>5</v>
      </c>
      <c r="J277" s="180"/>
      <c r="M277" t="str">
        <f t="shared" si="4"/>
        <v>1974#Feminino#Até 3o kyu#KATA</v>
      </c>
      <c r="N277" t="s">
        <v>849</v>
      </c>
    </row>
    <row r="278" spans="1:14" x14ac:dyDescent="0.25">
      <c r="A278" t="s">
        <v>850</v>
      </c>
      <c r="B278" s="40">
        <v>215</v>
      </c>
      <c r="C278" s="174">
        <v>1975</v>
      </c>
      <c r="D278" s="41" t="s">
        <v>2538</v>
      </c>
      <c r="E278" s="30" t="s">
        <v>30</v>
      </c>
      <c r="F278" s="41" t="s">
        <v>2538</v>
      </c>
      <c r="G278" s="30" t="s">
        <v>607</v>
      </c>
      <c r="H278" s="41" t="s">
        <v>2538</v>
      </c>
      <c r="I278" s="74" t="s">
        <v>5</v>
      </c>
      <c r="J278" s="180"/>
      <c r="M278" t="str">
        <f t="shared" si="4"/>
        <v>1975#Feminino#Até 3o kyu#KATA</v>
      </c>
      <c r="N278" t="s">
        <v>850</v>
      </c>
    </row>
    <row r="279" spans="1:14" x14ac:dyDescent="0.25">
      <c r="A279" t="s">
        <v>851</v>
      </c>
      <c r="B279" s="40">
        <v>215</v>
      </c>
      <c r="C279" s="174">
        <v>1976</v>
      </c>
      <c r="D279" s="41" t="s">
        <v>2538</v>
      </c>
      <c r="E279" s="30" t="s">
        <v>30</v>
      </c>
      <c r="F279" s="41" t="s">
        <v>2538</v>
      </c>
      <c r="G279" s="30" t="s">
        <v>607</v>
      </c>
      <c r="H279" s="41" t="s">
        <v>2538</v>
      </c>
      <c r="I279" s="74" t="s">
        <v>5</v>
      </c>
      <c r="J279" s="180"/>
      <c r="M279" t="str">
        <f t="shared" si="4"/>
        <v>1976#Feminino#Até 3o kyu#KATA</v>
      </c>
      <c r="N279" t="s">
        <v>851</v>
      </c>
    </row>
    <row r="280" spans="1:14" x14ac:dyDescent="0.25">
      <c r="A280" t="s">
        <v>852</v>
      </c>
      <c r="B280" s="40">
        <v>215</v>
      </c>
      <c r="C280" s="174">
        <v>1977</v>
      </c>
      <c r="D280" s="41" t="s">
        <v>2538</v>
      </c>
      <c r="E280" s="30" t="s">
        <v>30</v>
      </c>
      <c r="F280" s="41" t="s">
        <v>2538</v>
      </c>
      <c r="G280" s="30" t="s">
        <v>607</v>
      </c>
      <c r="H280" s="41" t="s">
        <v>2538</v>
      </c>
      <c r="I280" s="74" t="s">
        <v>5</v>
      </c>
      <c r="J280" s="180"/>
      <c r="M280" t="str">
        <f t="shared" si="4"/>
        <v>1977#Feminino#Até 3o kyu#KATA</v>
      </c>
      <c r="N280" t="s">
        <v>852</v>
      </c>
    </row>
    <row r="281" spans="1:14" x14ac:dyDescent="0.25">
      <c r="A281" t="s">
        <v>853</v>
      </c>
      <c r="B281" s="40">
        <v>215</v>
      </c>
      <c r="C281" s="174">
        <v>1978</v>
      </c>
      <c r="D281" s="41" t="s">
        <v>2538</v>
      </c>
      <c r="E281" s="30" t="s">
        <v>30</v>
      </c>
      <c r="F281" s="41" t="s">
        <v>2538</v>
      </c>
      <c r="G281" s="30" t="s">
        <v>607</v>
      </c>
      <c r="H281" s="41" t="s">
        <v>2538</v>
      </c>
      <c r="I281" s="74" t="s">
        <v>5</v>
      </c>
      <c r="J281" s="180"/>
      <c r="M281" t="str">
        <f t="shared" si="4"/>
        <v>1978#Feminino#Até 3o kyu#KATA</v>
      </c>
      <c r="N281" t="s">
        <v>853</v>
      </c>
    </row>
    <row r="282" spans="1:14" x14ac:dyDescent="0.25">
      <c r="A282" t="s">
        <v>854</v>
      </c>
      <c r="B282" s="40">
        <v>215</v>
      </c>
      <c r="C282" s="174">
        <v>1979</v>
      </c>
      <c r="D282" s="41" t="s">
        <v>2538</v>
      </c>
      <c r="E282" s="30" t="s">
        <v>30</v>
      </c>
      <c r="F282" s="41" t="s">
        <v>2538</v>
      </c>
      <c r="G282" s="30" t="s">
        <v>607</v>
      </c>
      <c r="H282" s="41" t="s">
        <v>2538</v>
      </c>
      <c r="I282" s="74" t="s">
        <v>5</v>
      </c>
      <c r="J282" s="180"/>
      <c r="M282" t="str">
        <f t="shared" si="4"/>
        <v>1979#Feminino#Até 3o kyu#KATA</v>
      </c>
      <c r="N282" t="s">
        <v>854</v>
      </c>
    </row>
    <row r="283" spans="1:14" ht="15.75" thickBot="1" x14ac:dyDescent="0.3">
      <c r="A283" t="s">
        <v>855</v>
      </c>
      <c r="B283" s="44">
        <v>215</v>
      </c>
      <c r="C283" s="174">
        <v>1980</v>
      </c>
      <c r="D283" s="41" t="s">
        <v>2538</v>
      </c>
      <c r="E283" s="67" t="s">
        <v>30</v>
      </c>
      <c r="F283" s="41" t="s">
        <v>2538</v>
      </c>
      <c r="G283" s="67" t="s">
        <v>607</v>
      </c>
      <c r="H283" s="41" t="s">
        <v>2538</v>
      </c>
      <c r="I283" s="68" t="s">
        <v>5</v>
      </c>
      <c r="J283" s="180"/>
      <c r="M283" t="str">
        <f t="shared" si="4"/>
        <v>1980#Feminino#Até 3o kyu#KATA</v>
      </c>
      <c r="N283" t="s">
        <v>855</v>
      </c>
    </row>
    <row r="284" spans="1:14" ht="15.75" thickTop="1" x14ac:dyDescent="0.25">
      <c r="A284" t="s">
        <v>926</v>
      </c>
      <c r="B284" s="48">
        <v>216</v>
      </c>
      <c r="C284" s="174">
        <v>1971</v>
      </c>
      <c r="D284" s="41" t="s">
        <v>2538</v>
      </c>
      <c r="E284" s="60" t="s">
        <v>30</v>
      </c>
      <c r="F284" s="41" t="s">
        <v>2538</v>
      </c>
      <c r="G284" s="60" t="s">
        <v>610</v>
      </c>
      <c r="H284" s="41" t="s">
        <v>2538</v>
      </c>
      <c r="I284" s="61" t="s">
        <v>5</v>
      </c>
      <c r="J284" s="180"/>
      <c r="M284" t="str">
        <f t="shared" si="4"/>
        <v>1971#Feminino#2o kyu e acima#KATA</v>
      </c>
      <c r="N284" t="s">
        <v>926</v>
      </c>
    </row>
    <row r="285" spans="1:14" x14ac:dyDescent="0.25">
      <c r="A285" t="s">
        <v>927</v>
      </c>
      <c r="B285" s="56">
        <v>216</v>
      </c>
      <c r="C285" s="174">
        <v>1972</v>
      </c>
      <c r="D285" s="41" t="s">
        <v>2538</v>
      </c>
      <c r="E285" s="15" t="s">
        <v>30</v>
      </c>
      <c r="F285" s="41" t="s">
        <v>2538</v>
      </c>
      <c r="G285" s="15" t="s">
        <v>610</v>
      </c>
      <c r="H285" s="41" t="s">
        <v>2538</v>
      </c>
      <c r="I285" s="62" t="s">
        <v>5</v>
      </c>
      <c r="J285" s="180"/>
      <c r="M285" t="str">
        <f t="shared" si="4"/>
        <v>1972#Feminino#2o kyu e acima#KATA</v>
      </c>
      <c r="N285" t="s">
        <v>927</v>
      </c>
    </row>
    <row r="286" spans="1:14" x14ac:dyDescent="0.25">
      <c r="A286" t="s">
        <v>928</v>
      </c>
      <c r="B286" s="56">
        <v>216</v>
      </c>
      <c r="C286" s="174">
        <v>1973</v>
      </c>
      <c r="D286" s="41" t="s">
        <v>2538</v>
      </c>
      <c r="E286" s="15" t="s">
        <v>30</v>
      </c>
      <c r="F286" s="41" t="s">
        <v>2538</v>
      </c>
      <c r="G286" s="15" t="s">
        <v>610</v>
      </c>
      <c r="H286" s="41" t="s">
        <v>2538</v>
      </c>
      <c r="I286" s="62" t="s">
        <v>5</v>
      </c>
      <c r="J286" s="180"/>
      <c r="M286" t="str">
        <f t="shared" si="4"/>
        <v>1973#Feminino#2o kyu e acima#KATA</v>
      </c>
      <c r="N286" t="s">
        <v>928</v>
      </c>
    </row>
    <row r="287" spans="1:14" x14ac:dyDescent="0.25">
      <c r="A287" t="s">
        <v>929</v>
      </c>
      <c r="B287" s="56">
        <v>216</v>
      </c>
      <c r="C287" s="174">
        <v>1974</v>
      </c>
      <c r="D287" s="41" t="s">
        <v>2538</v>
      </c>
      <c r="E287" s="15" t="s">
        <v>30</v>
      </c>
      <c r="F287" s="41" t="s">
        <v>2538</v>
      </c>
      <c r="G287" s="15" t="s">
        <v>610</v>
      </c>
      <c r="H287" s="41" t="s">
        <v>2538</v>
      </c>
      <c r="I287" s="62" t="s">
        <v>5</v>
      </c>
      <c r="J287" s="180"/>
      <c r="M287" t="str">
        <f t="shared" si="4"/>
        <v>1974#Feminino#2o kyu e acima#KATA</v>
      </c>
      <c r="N287" t="s">
        <v>929</v>
      </c>
    </row>
    <row r="288" spans="1:14" x14ac:dyDescent="0.25">
      <c r="A288" t="s">
        <v>930</v>
      </c>
      <c r="B288" s="56">
        <v>216</v>
      </c>
      <c r="C288" s="174">
        <v>1975</v>
      </c>
      <c r="D288" s="41" t="s">
        <v>2538</v>
      </c>
      <c r="E288" s="15" t="s">
        <v>30</v>
      </c>
      <c r="F288" s="41" t="s">
        <v>2538</v>
      </c>
      <c r="G288" s="15" t="s">
        <v>610</v>
      </c>
      <c r="H288" s="41" t="s">
        <v>2538</v>
      </c>
      <c r="I288" s="62" t="s">
        <v>5</v>
      </c>
      <c r="J288" s="180"/>
      <c r="M288" t="str">
        <f t="shared" si="4"/>
        <v>1975#Feminino#2o kyu e acima#KATA</v>
      </c>
      <c r="N288" t="s">
        <v>930</v>
      </c>
    </row>
    <row r="289" spans="1:14" x14ac:dyDescent="0.25">
      <c r="A289" t="s">
        <v>931</v>
      </c>
      <c r="B289" s="56">
        <v>216</v>
      </c>
      <c r="C289" s="174">
        <v>1976</v>
      </c>
      <c r="D289" s="41" t="s">
        <v>2538</v>
      </c>
      <c r="E289" s="15" t="s">
        <v>30</v>
      </c>
      <c r="F289" s="41" t="s">
        <v>2538</v>
      </c>
      <c r="G289" s="15" t="s">
        <v>610</v>
      </c>
      <c r="H289" s="41" t="s">
        <v>2538</v>
      </c>
      <c r="I289" s="62" t="s">
        <v>5</v>
      </c>
      <c r="J289" s="180"/>
      <c r="M289" t="str">
        <f t="shared" si="4"/>
        <v>1976#Feminino#2o kyu e acima#KATA</v>
      </c>
      <c r="N289" t="s">
        <v>931</v>
      </c>
    </row>
    <row r="290" spans="1:14" x14ac:dyDescent="0.25">
      <c r="A290" t="s">
        <v>932</v>
      </c>
      <c r="B290" s="56">
        <v>216</v>
      </c>
      <c r="C290" s="174">
        <v>1977</v>
      </c>
      <c r="D290" s="41" t="s">
        <v>2538</v>
      </c>
      <c r="E290" s="15" t="s">
        <v>30</v>
      </c>
      <c r="F290" s="41" t="s">
        <v>2538</v>
      </c>
      <c r="G290" s="15" t="s">
        <v>610</v>
      </c>
      <c r="H290" s="41" t="s">
        <v>2538</v>
      </c>
      <c r="I290" s="62" t="s">
        <v>5</v>
      </c>
      <c r="J290" s="180"/>
      <c r="M290" t="str">
        <f t="shared" si="4"/>
        <v>1977#Feminino#2o kyu e acima#KATA</v>
      </c>
      <c r="N290" t="s">
        <v>932</v>
      </c>
    </row>
    <row r="291" spans="1:14" x14ac:dyDescent="0.25">
      <c r="A291" t="s">
        <v>933</v>
      </c>
      <c r="B291" s="56">
        <v>216</v>
      </c>
      <c r="C291" s="174">
        <v>1978</v>
      </c>
      <c r="D291" s="41" t="s">
        <v>2538</v>
      </c>
      <c r="E291" s="15" t="s">
        <v>30</v>
      </c>
      <c r="F291" s="41" t="s">
        <v>2538</v>
      </c>
      <c r="G291" s="15" t="s">
        <v>610</v>
      </c>
      <c r="H291" s="41" t="s">
        <v>2538</v>
      </c>
      <c r="I291" s="62" t="s">
        <v>5</v>
      </c>
      <c r="J291" s="180"/>
      <c r="M291" t="str">
        <f t="shared" si="4"/>
        <v>1978#Feminino#2o kyu e acima#KATA</v>
      </c>
      <c r="N291" t="s">
        <v>933</v>
      </c>
    </row>
    <row r="292" spans="1:14" x14ac:dyDescent="0.25">
      <c r="A292" t="s">
        <v>934</v>
      </c>
      <c r="B292" s="56">
        <v>216</v>
      </c>
      <c r="C292" s="174">
        <v>1979</v>
      </c>
      <c r="D292" s="41" t="s">
        <v>2538</v>
      </c>
      <c r="E292" s="15" t="s">
        <v>30</v>
      </c>
      <c r="F292" s="41" t="s">
        <v>2538</v>
      </c>
      <c r="G292" s="15" t="s">
        <v>610</v>
      </c>
      <c r="H292" s="41" t="s">
        <v>2538</v>
      </c>
      <c r="I292" s="62" t="s">
        <v>5</v>
      </c>
      <c r="J292" s="180"/>
      <c r="M292" t="str">
        <f t="shared" si="4"/>
        <v>1979#Feminino#2o kyu e acima#KATA</v>
      </c>
      <c r="N292" t="s">
        <v>934</v>
      </c>
    </row>
    <row r="293" spans="1:14" ht="15.75" thickBot="1" x14ac:dyDescent="0.3">
      <c r="A293" t="s">
        <v>935</v>
      </c>
      <c r="B293" s="52">
        <v>216</v>
      </c>
      <c r="C293" s="174">
        <v>1980</v>
      </c>
      <c r="D293" s="41" t="s">
        <v>2538</v>
      </c>
      <c r="E293" s="63" t="s">
        <v>30</v>
      </c>
      <c r="F293" s="41" t="s">
        <v>2538</v>
      </c>
      <c r="G293" s="63" t="s">
        <v>610</v>
      </c>
      <c r="H293" s="41" t="s">
        <v>2538</v>
      </c>
      <c r="I293" s="64" t="s">
        <v>5</v>
      </c>
      <c r="J293" s="180"/>
      <c r="M293" t="str">
        <f t="shared" si="4"/>
        <v>1980#Feminino#2o kyu e acima#KATA</v>
      </c>
      <c r="N293" t="s">
        <v>935</v>
      </c>
    </row>
    <row r="294" spans="1:14" ht="15.75" thickTop="1" x14ac:dyDescent="0.25">
      <c r="A294" t="s">
        <v>836</v>
      </c>
      <c r="B294" s="36">
        <v>217</v>
      </c>
      <c r="C294" s="174">
        <v>1961</v>
      </c>
      <c r="D294" s="41" t="s">
        <v>2538</v>
      </c>
      <c r="E294" s="65" t="s">
        <v>30</v>
      </c>
      <c r="F294" s="41" t="s">
        <v>2538</v>
      </c>
      <c r="G294" s="65" t="s">
        <v>607</v>
      </c>
      <c r="H294" s="41" t="s">
        <v>2538</v>
      </c>
      <c r="I294" s="66" t="s">
        <v>5</v>
      </c>
      <c r="J294" s="180"/>
      <c r="M294" t="str">
        <f t="shared" si="4"/>
        <v>1961#Feminino#Até 3o kyu#KATA</v>
      </c>
      <c r="N294" t="s">
        <v>836</v>
      </c>
    </row>
    <row r="295" spans="1:14" x14ac:dyDescent="0.25">
      <c r="A295" t="s">
        <v>837</v>
      </c>
      <c r="B295" s="40">
        <v>217</v>
      </c>
      <c r="C295" s="174">
        <v>1962</v>
      </c>
      <c r="D295" s="41" t="s">
        <v>2538</v>
      </c>
      <c r="E295" s="30" t="s">
        <v>30</v>
      </c>
      <c r="F295" s="41" t="s">
        <v>2538</v>
      </c>
      <c r="G295" s="30" t="s">
        <v>607</v>
      </c>
      <c r="H295" s="41" t="s">
        <v>2538</v>
      </c>
      <c r="I295" s="74" t="s">
        <v>5</v>
      </c>
      <c r="J295" s="180"/>
      <c r="M295" t="str">
        <f t="shared" si="4"/>
        <v>1962#Feminino#Até 3o kyu#KATA</v>
      </c>
      <c r="N295" t="s">
        <v>837</v>
      </c>
    </row>
    <row r="296" spans="1:14" x14ac:dyDescent="0.25">
      <c r="A296" t="s">
        <v>838</v>
      </c>
      <c r="B296" s="40">
        <v>217</v>
      </c>
      <c r="C296" s="174">
        <v>1963</v>
      </c>
      <c r="D296" s="41" t="s">
        <v>2538</v>
      </c>
      <c r="E296" s="30" t="s">
        <v>30</v>
      </c>
      <c r="F296" s="41" t="s">
        <v>2538</v>
      </c>
      <c r="G296" s="30" t="s">
        <v>607</v>
      </c>
      <c r="H296" s="41" t="s">
        <v>2538</v>
      </c>
      <c r="I296" s="74" t="s">
        <v>5</v>
      </c>
      <c r="J296" s="180"/>
      <c r="M296" t="str">
        <f t="shared" si="4"/>
        <v>1963#Feminino#Até 3o kyu#KATA</v>
      </c>
      <c r="N296" t="s">
        <v>838</v>
      </c>
    </row>
    <row r="297" spans="1:14" x14ac:dyDescent="0.25">
      <c r="A297" t="s">
        <v>839</v>
      </c>
      <c r="B297" s="40">
        <v>217</v>
      </c>
      <c r="C297" s="174">
        <v>1964</v>
      </c>
      <c r="D297" s="41" t="s">
        <v>2538</v>
      </c>
      <c r="E297" s="30" t="s">
        <v>30</v>
      </c>
      <c r="F297" s="41" t="s">
        <v>2538</v>
      </c>
      <c r="G297" s="30" t="s">
        <v>607</v>
      </c>
      <c r="H297" s="41" t="s">
        <v>2538</v>
      </c>
      <c r="I297" s="74" t="s">
        <v>5</v>
      </c>
      <c r="J297" s="180"/>
      <c r="M297" t="str">
        <f t="shared" si="4"/>
        <v>1964#Feminino#Até 3o kyu#KATA</v>
      </c>
      <c r="N297" t="s">
        <v>839</v>
      </c>
    </row>
    <row r="298" spans="1:14" x14ac:dyDescent="0.25">
      <c r="A298" t="s">
        <v>840</v>
      </c>
      <c r="B298" s="40">
        <v>217</v>
      </c>
      <c r="C298" s="174">
        <v>1965</v>
      </c>
      <c r="D298" s="41" t="s">
        <v>2538</v>
      </c>
      <c r="E298" s="30" t="s">
        <v>30</v>
      </c>
      <c r="F298" s="41" t="s">
        <v>2538</v>
      </c>
      <c r="G298" s="30" t="s">
        <v>607</v>
      </c>
      <c r="H298" s="41" t="s">
        <v>2538</v>
      </c>
      <c r="I298" s="74" t="s">
        <v>5</v>
      </c>
      <c r="J298" s="180"/>
      <c r="M298" t="str">
        <f t="shared" si="4"/>
        <v>1965#Feminino#Até 3o kyu#KATA</v>
      </c>
      <c r="N298" t="s">
        <v>840</v>
      </c>
    </row>
    <row r="299" spans="1:14" x14ac:dyDescent="0.25">
      <c r="A299" t="s">
        <v>841</v>
      </c>
      <c r="B299" s="40">
        <v>217</v>
      </c>
      <c r="C299" s="174">
        <v>1966</v>
      </c>
      <c r="D299" s="41" t="s">
        <v>2538</v>
      </c>
      <c r="E299" s="30" t="s">
        <v>30</v>
      </c>
      <c r="F299" s="41" t="s">
        <v>2538</v>
      </c>
      <c r="G299" s="30" t="s">
        <v>607</v>
      </c>
      <c r="H299" s="41" t="s">
        <v>2538</v>
      </c>
      <c r="I299" s="74" t="s">
        <v>5</v>
      </c>
      <c r="J299" s="180"/>
      <c r="M299" t="str">
        <f t="shared" si="4"/>
        <v>1966#Feminino#Até 3o kyu#KATA</v>
      </c>
      <c r="N299" t="s">
        <v>841</v>
      </c>
    </row>
    <row r="300" spans="1:14" x14ac:dyDescent="0.25">
      <c r="A300" t="s">
        <v>842</v>
      </c>
      <c r="B300" s="40">
        <v>217</v>
      </c>
      <c r="C300" s="174">
        <v>1967</v>
      </c>
      <c r="D300" s="41" t="s">
        <v>2538</v>
      </c>
      <c r="E300" s="30" t="s">
        <v>30</v>
      </c>
      <c r="F300" s="41" t="s">
        <v>2538</v>
      </c>
      <c r="G300" s="30" t="s">
        <v>607</v>
      </c>
      <c r="H300" s="41" t="s">
        <v>2538</v>
      </c>
      <c r="I300" s="74" t="s">
        <v>5</v>
      </c>
      <c r="J300" s="180"/>
      <c r="M300" t="str">
        <f t="shared" si="4"/>
        <v>1967#Feminino#Até 3o kyu#KATA</v>
      </c>
      <c r="N300" t="s">
        <v>842</v>
      </c>
    </row>
    <row r="301" spans="1:14" x14ac:dyDescent="0.25">
      <c r="A301" t="s">
        <v>843</v>
      </c>
      <c r="B301" s="40">
        <v>217</v>
      </c>
      <c r="C301" s="174">
        <v>1968</v>
      </c>
      <c r="D301" s="41" t="s">
        <v>2538</v>
      </c>
      <c r="E301" s="30" t="s">
        <v>30</v>
      </c>
      <c r="F301" s="41" t="s">
        <v>2538</v>
      </c>
      <c r="G301" s="30" t="s">
        <v>607</v>
      </c>
      <c r="H301" s="41" t="s">
        <v>2538</v>
      </c>
      <c r="I301" s="74" t="s">
        <v>5</v>
      </c>
      <c r="J301" s="180"/>
      <c r="M301" t="str">
        <f t="shared" si="4"/>
        <v>1968#Feminino#Até 3o kyu#KATA</v>
      </c>
      <c r="N301" t="s">
        <v>843</v>
      </c>
    </row>
    <row r="302" spans="1:14" x14ac:dyDescent="0.25">
      <c r="A302" t="s">
        <v>844</v>
      </c>
      <c r="B302" s="40">
        <v>217</v>
      </c>
      <c r="C302" s="174">
        <v>1969</v>
      </c>
      <c r="D302" s="41" t="s">
        <v>2538</v>
      </c>
      <c r="E302" s="30" t="s">
        <v>30</v>
      </c>
      <c r="F302" s="41" t="s">
        <v>2538</v>
      </c>
      <c r="G302" s="30" t="s">
        <v>607</v>
      </c>
      <c r="H302" s="41" t="s">
        <v>2538</v>
      </c>
      <c r="I302" s="74" t="s">
        <v>5</v>
      </c>
      <c r="J302" s="180"/>
      <c r="M302" t="str">
        <f t="shared" si="4"/>
        <v>1969#Feminino#Até 3o kyu#KATA</v>
      </c>
      <c r="N302" t="s">
        <v>844</v>
      </c>
    </row>
    <row r="303" spans="1:14" ht="15.75" thickBot="1" x14ac:dyDescent="0.3">
      <c r="A303" t="s">
        <v>845</v>
      </c>
      <c r="B303" s="44">
        <v>217</v>
      </c>
      <c r="C303" s="174">
        <v>1970</v>
      </c>
      <c r="D303" s="41" t="s">
        <v>2538</v>
      </c>
      <c r="E303" s="67" t="s">
        <v>30</v>
      </c>
      <c r="F303" s="41" t="s">
        <v>2538</v>
      </c>
      <c r="G303" s="67" t="s">
        <v>607</v>
      </c>
      <c r="H303" s="41" t="s">
        <v>2538</v>
      </c>
      <c r="I303" s="68" t="s">
        <v>5</v>
      </c>
      <c r="J303" s="180"/>
      <c r="M303" t="str">
        <f t="shared" si="4"/>
        <v>1970#Feminino#Até 3o kyu#KATA</v>
      </c>
      <c r="N303" t="s">
        <v>845</v>
      </c>
    </row>
    <row r="304" spans="1:14" ht="15.75" thickTop="1" x14ac:dyDescent="0.25">
      <c r="A304" t="s">
        <v>916</v>
      </c>
      <c r="B304" s="48">
        <v>218</v>
      </c>
      <c r="C304" s="174">
        <v>1961</v>
      </c>
      <c r="D304" s="41" t="s">
        <v>2538</v>
      </c>
      <c r="E304" s="60" t="s">
        <v>30</v>
      </c>
      <c r="F304" s="41" t="s">
        <v>2538</v>
      </c>
      <c r="G304" s="60" t="s">
        <v>610</v>
      </c>
      <c r="H304" s="41" t="s">
        <v>2538</v>
      </c>
      <c r="I304" s="61" t="s">
        <v>5</v>
      </c>
      <c r="J304" s="180"/>
      <c r="M304" t="str">
        <f t="shared" si="4"/>
        <v>1961#Feminino#2o kyu e acima#KATA</v>
      </c>
      <c r="N304" t="s">
        <v>916</v>
      </c>
    </row>
    <row r="305" spans="1:14" x14ac:dyDescent="0.25">
      <c r="A305" t="s">
        <v>917</v>
      </c>
      <c r="B305" s="56">
        <v>218</v>
      </c>
      <c r="C305" s="174">
        <v>1962</v>
      </c>
      <c r="D305" s="41" t="s">
        <v>2538</v>
      </c>
      <c r="E305" s="15" t="s">
        <v>30</v>
      </c>
      <c r="F305" s="41" t="s">
        <v>2538</v>
      </c>
      <c r="G305" s="15" t="s">
        <v>610</v>
      </c>
      <c r="H305" s="41" t="s">
        <v>2538</v>
      </c>
      <c r="I305" s="62" t="s">
        <v>5</v>
      </c>
      <c r="J305" s="180"/>
      <c r="M305" t="str">
        <f t="shared" si="4"/>
        <v>1962#Feminino#2o kyu e acima#KATA</v>
      </c>
      <c r="N305" t="s">
        <v>917</v>
      </c>
    </row>
    <row r="306" spans="1:14" x14ac:dyDescent="0.25">
      <c r="A306" t="s">
        <v>918</v>
      </c>
      <c r="B306" s="56">
        <v>218</v>
      </c>
      <c r="C306" s="174">
        <v>1963</v>
      </c>
      <c r="D306" s="41" t="s">
        <v>2538</v>
      </c>
      <c r="E306" s="15" t="s">
        <v>30</v>
      </c>
      <c r="F306" s="41" t="s">
        <v>2538</v>
      </c>
      <c r="G306" s="15" t="s">
        <v>610</v>
      </c>
      <c r="H306" s="41" t="s">
        <v>2538</v>
      </c>
      <c r="I306" s="62" t="s">
        <v>5</v>
      </c>
      <c r="J306" s="180"/>
      <c r="M306" t="str">
        <f t="shared" si="4"/>
        <v>1963#Feminino#2o kyu e acima#KATA</v>
      </c>
      <c r="N306" t="s">
        <v>918</v>
      </c>
    </row>
    <row r="307" spans="1:14" x14ac:dyDescent="0.25">
      <c r="A307" t="s">
        <v>919</v>
      </c>
      <c r="B307" s="56">
        <v>218</v>
      </c>
      <c r="C307" s="174">
        <v>1964</v>
      </c>
      <c r="D307" s="41" t="s">
        <v>2538</v>
      </c>
      <c r="E307" s="15" t="s">
        <v>30</v>
      </c>
      <c r="F307" s="41" t="s">
        <v>2538</v>
      </c>
      <c r="G307" s="15" t="s">
        <v>610</v>
      </c>
      <c r="H307" s="41" t="s">
        <v>2538</v>
      </c>
      <c r="I307" s="62" t="s">
        <v>5</v>
      </c>
      <c r="J307" s="180"/>
      <c r="M307" t="str">
        <f t="shared" si="4"/>
        <v>1964#Feminino#2o kyu e acima#KATA</v>
      </c>
      <c r="N307" t="s">
        <v>919</v>
      </c>
    </row>
    <row r="308" spans="1:14" x14ac:dyDescent="0.25">
      <c r="A308" t="s">
        <v>920</v>
      </c>
      <c r="B308" s="56">
        <v>218</v>
      </c>
      <c r="C308" s="174">
        <v>1965</v>
      </c>
      <c r="D308" s="41" t="s">
        <v>2538</v>
      </c>
      <c r="E308" s="15" t="s">
        <v>30</v>
      </c>
      <c r="F308" s="41" t="s">
        <v>2538</v>
      </c>
      <c r="G308" s="15" t="s">
        <v>610</v>
      </c>
      <c r="H308" s="41" t="s">
        <v>2538</v>
      </c>
      <c r="I308" s="62" t="s">
        <v>5</v>
      </c>
      <c r="J308" s="180"/>
      <c r="M308" t="str">
        <f t="shared" si="4"/>
        <v>1965#Feminino#2o kyu e acima#KATA</v>
      </c>
      <c r="N308" t="s">
        <v>920</v>
      </c>
    </row>
    <row r="309" spans="1:14" x14ac:dyDescent="0.25">
      <c r="A309" t="s">
        <v>921</v>
      </c>
      <c r="B309" s="56">
        <v>218</v>
      </c>
      <c r="C309" s="174">
        <v>1966</v>
      </c>
      <c r="D309" s="41" t="s">
        <v>2538</v>
      </c>
      <c r="E309" s="15" t="s">
        <v>30</v>
      </c>
      <c r="F309" s="41" t="s">
        <v>2538</v>
      </c>
      <c r="G309" s="15" t="s">
        <v>610</v>
      </c>
      <c r="H309" s="41" t="s">
        <v>2538</v>
      </c>
      <c r="I309" s="62" t="s">
        <v>5</v>
      </c>
      <c r="J309" s="180"/>
      <c r="M309" t="str">
        <f t="shared" si="4"/>
        <v>1966#Feminino#2o kyu e acima#KATA</v>
      </c>
      <c r="N309" t="s">
        <v>921</v>
      </c>
    </row>
    <row r="310" spans="1:14" x14ac:dyDescent="0.25">
      <c r="A310" t="s">
        <v>922</v>
      </c>
      <c r="B310" s="56">
        <v>218</v>
      </c>
      <c r="C310" s="174">
        <v>1967</v>
      </c>
      <c r="D310" s="41" t="s">
        <v>2538</v>
      </c>
      <c r="E310" s="15" t="s">
        <v>30</v>
      </c>
      <c r="F310" s="41" t="s">
        <v>2538</v>
      </c>
      <c r="G310" s="15" t="s">
        <v>610</v>
      </c>
      <c r="H310" s="41" t="s">
        <v>2538</v>
      </c>
      <c r="I310" s="62" t="s">
        <v>5</v>
      </c>
      <c r="J310" s="180"/>
      <c r="M310" t="str">
        <f t="shared" si="4"/>
        <v>1967#Feminino#2o kyu e acima#KATA</v>
      </c>
      <c r="N310" t="s">
        <v>922</v>
      </c>
    </row>
    <row r="311" spans="1:14" x14ac:dyDescent="0.25">
      <c r="A311" t="s">
        <v>923</v>
      </c>
      <c r="B311" s="56">
        <v>218</v>
      </c>
      <c r="C311" s="174">
        <v>1968</v>
      </c>
      <c r="D311" s="41" t="s">
        <v>2538</v>
      </c>
      <c r="E311" s="15" t="s">
        <v>30</v>
      </c>
      <c r="F311" s="41" t="s">
        <v>2538</v>
      </c>
      <c r="G311" s="15" t="s">
        <v>610</v>
      </c>
      <c r="H311" s="41" t="s">
        <v>2538</v>
      </c>
      <c r="I311" s="62" t="s">
        <v>5</v>
      </c>
      <c r="J311" s="180"/>
      <c r="M311" t="str">
        <f t="shared" si="4"/>
        <v>1968#Feminino#2o kyu e acima#KATA</v>
      </c>
      <c r="N311" t="s">
        <v>923</v>
      </c>
    </row>
    <row r="312" spans="1:14" x14ac:dyDescent="0.25">
      <c r="A312" t="s">
        <v>924</v>
      </c>
      <c r="B312" s="56">
        <v>218</v>
      </c>
      <c r="C312" s="174">
        <v>1969</v>
      </c>
      <c r="D312" s="41" t="s">
        <v>2538</v>
      </c>
      <c r="E312" s="15" t="s">
        <v>30</v>
      </c>
      <c r="F312" s="41" t="s">
        <v>2538</v>
      </c>
      <c r="G312" s="15" t="s">
        <v>610</v>
      </c>
      <c r="H312" s="41" t="s">
        <v>2538</v>
      </c>
      <c r="I312" s="62" t="s">
        <v>5</v>
      </c>
      <c r="J312" s="180"/>
      <c r="M312" t="str">
        <f t="shared" si="4"/>
        <v>1969#Feminino#2o kyu e acima#KATA</v>
      </c>
      <c r="N312" t="s">
        <v>924</v>
      </c>
    </row>
    <row r="313" spans="1:14" ht="15.75" thickBot="1" x14ac:dyDescent="0.3">
      <c r="A313" t="s">
        <v>925</v>
      </c>
      <c r="B313" s="52">
        <v>218</v>
      </c>
      <c r="C313" s="174">
        <v>1970</v>
      </c>
      <c r="D313" s="41" t="s">
        <v>2538</v>
      </c>
      <c r="E313" s="63" t="s">
        <v>30</v>
      </c>
      <c r="F313" s="41" t="s">
        <v>2538</v>
      </c>
      <c r="G313" s="63" t="s">
        <v>610</v>
      </c>
      <c r="H313" s="41" t="s">
        <v>2538</v>
      </c>
      <c r="I313" s="64" t="s">
        <v>5</v>
      </c>
      <c r="J313" s="180"/>
      <c r="K313" s="181"/>
      <c r="M313" t="str">
        <f t="shared" si="4"/>
        <v>1970#Feminino#2o kyu e acima#KATA</v>
      </c>
      <c r="N313" t="s">
        <v>925</v>
      </c>
    </row>
    <row r="314" spans="1:14" ht="15.75" thickTop="1" x14ac:dyDescent="0.25">
      <c r="A314" t="s">
        <v>800</v>
      </c>
      <c r="B314" s="36">
        <v>219</v>
      </c>
      <c r="C314" s="174">
        <v>1925</v>
      </c>
      <c r="D314" s="41" t="s">
        <v>2538</v>
      </c>
      <c r="E314" s="65" t="s">
        <v>30</v>
      </c>
      <c r="F314" s="41" t="s">
        <v>2538</v>
      </c>
      <c r="G314" s="65" t="s">
        <v>607</v>
      </c>
      <c r="H314" s="41" t="s">
        <v>2538</v>
      </c>
      <c r="I314" s="66" t="s">
        <v>5</v>
      </c>
      <c r="J314" s="180"/>
      <c r="M314" t="str">
        <f t="shared" si="4"/>
        <v>1925#Feminino#Até 3o kyu#KATA</v>
      </c>
      <c r="N314" t="s">
        <v>800</v>
      </c>
    </row>
    <row r="315" spans="1:14" x14ac:dyDescent="0.25">
      <c r="A315" t="s">
        <v>801</v>
      </c>
      <c r="B315" s="40">
        <v>219</v>
      </c>
      <c r="C315" s="174">
        <v>1926</v>
      </c>
      <c r="D315" s="41" t="s">
        <v>2538</v>
      </c>
      <c r="E315" s="30" t="s">
        <v>30</v>
      </c>
      <c r="F315" s="41" t="s">
        <v>2538</v>
      </c>
      <c r="G315" s="30" t="s">
        <v>607</v>
      </c>
      <c r="H315" s="41" t="s">
        <v>2538</v>
      </c>
      <c r="I315" s="74" t="s">
        <v>5</v>
      </c>
      <c r="J315" s="180"/>
      <c r="M315" t="str">
        <f t="shared" si="4"/>
        <v>1926#Feminino#Até 3o kyu#KATA</v>
      </c>
      <c r="N315" t="s">
        <v>801</v>
      </c>
    </row>
    <row r="316" spans="1:14" x14ac:dyDescent="0.25">
      <c r="A316" t="s">
        <v>802</v>
      </c>
      <c r="B316" s="40">
        <v>219</v>
      </c>
      <c r="C316" s="174">
        <v>1927</v>
      </c>
      <c r="D316" s="41" t="s">
        <v>2538</v>
      </c>
      <c r="E316" s="30" t="s">
        <v>30</v>
      </c>
      <c r="F316" s="41" t="s">
        <v>2538</v>
      </c>
      <c r="G316" s="30" t="s">
        <v>607</v>
      </c>
      <c r="H316" s="41" t="s">
        <v>2538</v>
      </c>
      <c r="I316" s="74" t="s">
        <v>5</v>
      </c>
      <c r="J316" s="180"/>
      <c r="M316" t="str">
        <f t="shared" si="4"/>
        <v>1927#Feminino#Até 3o kyu#KATA</v>
      </c>
      <c r="N316" t="s">
        <v>802</v>
      </c>
    </row>
    <row r="317" spans="1:14" x14ac:dyDescent="0.25">
      <c r="A317" t="s">
        <v>803</v>
      </c>
      <c r="B317" s="40">
        <v>219</v>
      </c>
      <c r="C317" s="174">
        <v>1928</v>
      </c>
      <c r="D317" s="41" t="s">
        <v>2538</v>
      </c>
      <c r="E317" s="30" t="s">
        <v>30</v>
      </c>
      <c r="F317" s="41" t="s">
        <v>2538</v>
      </c>
      <c r="G317" s="30" t="s">
        <v>607</v>
      </c>
      <c r="H317" s="41" t="s">
        <v>2538</v>
      </c>
      <c r="I317" s="74" t="s">
        <v>5</v>
      </c>
      <c r="J317" s="180"/>
      <c r="M317" t="str">
        <f t="shared" si="4"/>
        <v>1928#Feminino#Até 3o kyu#KATA</v>
      </c>
      <c r="N317" t="s">
        <v>803</v>
      </c>
    </row>
    <row r="318" spans="1:14" x14ac:dyDescent="0.25">
      <c r="A318" t="s">
        <v>804</v>
      </c>
      <c r="B318" s="40">
        <v>219</v>
      </c>
      <c r="C318" s="174">
        <v>1929</v>
      </c>
      <c r="D318" s="41" t="s">
        <v>2538</v>
      </c>
      <c r="E318" s="30" t="s">
        <v>30</v>
      </c>
      <c r="F318" s="41" t="s">
        <v>2538</v>
      </c>
      <c r="G318" s="30" t="s">
        <v>607</v>
      </c>
      <c r="H318" s="41" t="s">
        <v>2538</v>
      </c>
      <c r="I318" s="74" t="s">
        <v>5</v>
      </c>
      <c r="J318" s="180"/>
      <c r="M318" t="str">
        <f t="shared" si="4"/>
        <v>1929#Feminino#Até 3o kyu#KATA</v>
      </c>
      <c r="N318" t="s">
        <v>804</v>
      </c>
    </row>
    <row r="319" spans="1:14" x14ac:dyDescent="0.25">
      <c r="A319" t="s">
        <v>805</v>
      </c>
      <c r="B319" s="40">
        <v>219</v>
      </c>
      <c r="C319" s="174">
        <v>1930</v>
      </c>
      <c r="D319" s="41" t="s">
        <v>2538</v>
      </c>
      <c r="E319" s="30" t="s">
        <v>30</v>
      </c>
      <c r="F319" s="41" t="s">
        <v>2538</v>
      </c>
      <c r="G319" s="30" t="s">
        <v>607</v>
      </c>
      <c r="H319" s="41" t="s">
        <v>2538</v>
      </c>
      <c r="I319" s="74" t="s">
        <v>5</v>
      </c>
      <c r="J319" s="180"/>
      <c r="M319" t="str">
        <f t="shared" si="4"/>
        <v>1930#Feminino#Até 3o kyu#KATA</v>
      </c>
      <c r="N319" t="s">
        <v>805</v>
      </c>
    </row>
    <row r="320" spans="1:14" x14ac:dyDescent="0.25">
      <c r="A320" t="s">
        <v>806</v>
      </c>
      <c r="B320" s="40">
        <v>219</v>
      </c>
      <c r="C320" s="174">
        <v>1931</v>
      </c>
      <c r="D320" s="41" t="s">
        <v>2538</v>
      </c>
      <c r="E320" s="30" t="s">
        <v>30</v>
      </c>
      <c r="F320" s="41" t="s">
        <v>2538</v>
      </c>
      <c r="G320" s="30" t="s">
        <v>607</v>
      </c>
      <c r="H320" s="41" t="s">
        <v>2538</v>
      </c>
      <c r="I320" s="74" t="s">
        <v>5</v>
      </c>
      <c r="J320" s="180"/>
      <c r="M320" t="str">
        <f t="shared" si="4"/>
        <v>1931#Feminino#Até 3o kyu#KATA</v>
      </c>
      <c r="N320" t="s">
        <v>806</v>
      </c>
    </row>
    <row r="321" spans="1:14" x14ac:dyDescent="0.25">
      <c r="A321" t="s">
        <v>807</v>
      </c>
      <c r="B321" s="40">
        <v>219</v>
      </c>
      <c r="C321" s="174">
        <v>1932</v>
      </c>
      <c r="D321" s="41" t="s">
        <v>2538</v>
      </c>
      <c r="E321" s="30" t="s">
        <v>30</v>
      </c>
      <c r="F321" s="41" t="s">
        <v>2538</v>
      </c>
      <c r="G321" s="30" t="s">
        <v>607</v>
      </c>
      <c r="H321" s="41" t="s">
        <v>2538</v>
      </c>
      <c r="I321" s="74" t="s">
        <v>5</v>
      </c>
      <c r="J321" s="180"/>
      <c r="M321" t="str">
        <f t="shared" si="4"/>
        <v>1932#Feminino#Até 3o kyu#KATA</v>
      </c>
      <c r="N321" t="s">
        <v>807</v>
      </c>
    </row>
    <row r="322" spans="1:14" x14ac:dyDescent="0.25">
      <c r="A322" t="s">
        <v>808</v>
      </c>
      <c r="B322" s="40">
        <v>219</v>
      </c>
      <c r="C322" s="174">
        <v>1933</v>
      </c>
      <c r="D322" s="41" t="s">
        <v>2538</v>
      </c>
      <c r="E322" s="30" t="s">
        <v>30</v>
      </c>
      <c r="F322" s="41" t="s">
        <v>2538</v>
      </c>
      <c r="G322" s="30" t="s">
        <v>607</v>
      </c>
      <c r="H322" s="41" t="s">
        <v>2538</v>
      </c>
      <c r="I322" s="74" t="s">
        <v>5</v>
      </c>
      <c r="J322" s="180"/>
      <c r="M322" t="str">
        <f t="shared" si="4"/>
        <v>1933#Feminino#Até 3o kyu#KATA</v>
      </c>
      <c r="N322" t="s">
        <v>808</v>
      </c>
    </row>
    <row r="323" spans="1:14" x14ac:dyDescent="0.25">
      <c r="A323" t="s">
        <v>809</v>
      </c>
      <c r="B323" s="40">
        <v>219</v>
      </c>
      <c r="C323" s="174">
        <v>1934</v>
      </c>
      <c r="D323" s="41" t="s">
        <v>2538</v>
      </c>
      <c r="E323" s="30" t="s">
        <v>30</v>
      </c>
      <c r="F323" s="41" t="s">
        <v>2538</v>
      </c>
      <c r="G323" s="30" t="s">
        <v>607</v>
      </c>
      <c r="H323" s="41" t="s">
        <v>2538</v>
      </c>
      <c r="I323" s="74" t="s">
        <v>5</v>
      </c>
      <c r="J323" s="180"/>
      <c r="M323" t="str">
        <f t="shared" ref="M323:M386" si="5">_xlfn.CONCAT(C323:K323)</f>
        <v>1934#Feminino#Até 3o kyu#KATA</v>
      </c>
      <c r="N323" t="s">
        <v>809</v>
      </c>
    </row>
    <row r="324" spans="1:14" x14ac:dyDescent="0.25">
      <c r="A324" t="s">
        <v>810</v>
      </c>
      <c r="B324" s="40">
        <v>219</v>
      </c>
      <c r="C324" s="174">
        <v>1935</v>
      </c>
      <c r="D324" s="41" t="s">
        <v>2538</v>
      </c>
      <c r="E324" s="30" t="s">
        <v>30</v>
      </c>
      <c r="F324" s="41" t="s">
        <v>2538</v>
      </c>
      <c r="G324" s="30" t="s">
        <v>607</v>
      </c>
      <c r="H324" s="41" t="s">
        <v>2538</v>
      </c>
      <c r="I324" s="74" t="s">
        <v>5</v>
      </c>
      <c r="J324" s="180"/>
      <c r="M324" t="str">
        <f t="shared" si="5"/>
        <v>1935#Feminino#Até 3o kyu#KATA</v>
      </c>
      <c r="N324" t="s">
        <v>810</v>
      </c>
    </row>
    <row r="325" spans="1:14" x14ac:dyDescent="0.25">
      <c r="A325" t="s">
        <v>811</v>
      </c>
      <c r="B325" s="40">
        <v>219</v>
      </c>
      <c r="C325" s="174">
        <v>1936</v>
      </c>
      <c r="D325" s="41" t="s">
        <v>2538</v>
      </c>
      <c r="E325" s="30" t="s">
        <v>30</v>
      </c>
      <c r="F325" s="41" t="s">
        <v>2538</v>
      </c>
      <c r="G325" s="30" t="s">
        <v>607</v>
      </c>
      <c r="H325" s="41" t="s">
        <v>2538</v>
      </c>
      <c r="I325" s="74" t="s">
        <v>5</v>
      </c>
      <c r="J325" s="180"/>
      <c r="M325" t="str">
        <f t="shared" si="5"/>
        <v>1936#Feminino#Até 3o kyu#KATA</v>
      </c>
      <c r="N325" t="s">
        <v>811</v>
      </c>
    </row>
    <row r="326" spans="1:14" x14ac:dyDescent="0.25">
      <c r="A326" t="s">
        <v>812</v>
      </c>
      <c r="B326" s="40">
        <v>219</v>
      </c>
      <c r="C326" s="174">
        <v>1937</v>
      </c>
      <c r="D326" s="41" t="s">
        <v>2538</v>
      </c>
      <c r="E326" s="30" t="s">
        <v>30</v>
      </c>
      <c r="F326" s="41" t="s">
        <v>2538</v>
      </c>
      <c r="G326" s="30" t="s">
        <v>607</v>
      </c>
      <c r="H326" s="41" t="s">
        <v>2538</v>
      </c>
      <c r="I326" s="74" t="s">
        <v>5</v>
      </c>
      <c r="J326" s="180"/>
      <c r="M326" t="str">
        <f t="shared" si="5"/>
        <v>1937#Feminino#Até 3o kyu#KATA</v>
      </c>
      <c r="N326" t="s">
        <v>812</v>
      </c>
    </row>
    <row r="327" spans="1:14" x14ac:dyDescent="0.25">
      <c r="A327" t="s">
        <v>813</v>
      </c>
      <c r="B327" s="40">
        <v>219</v>
      </c>
      <c r="C327" s="174">
        <v>1938</v>
      </c>
      <c r="D327" s="41" t="s">
        <v>2538</v>
      </c>
      <c r="E327" s="30" t="s">
        <v>30</v>
      </c>
      <c r="F327" s="41" t="s">
        <v>2538</v>
      </c>
      <c r="G327" s="30" t="s">
        <v>607</v>
      </c>
      <c r="H327" s="41" t="s">
        <v>2538</v>
      </c>
      <c r="I327" s="74" t="s">
        <v>5</v>
      </c>
      <c r="J327" s="180"/>
      <c r="M327" t="str">
        <f t="shared" si="5"/>
        <v>1938#Feminino#Até 3o kyu#KATA</v>
      </c>
      <c r="N327" t="s">
        <v>813</v>
      </c>
    </row>
    <row r="328" spans="1:14" x14ac:dyDescent="0.25">
      <c r="A328" t="s">
        <v>814</v>
      </c>
      <c r="B328" s="40">
        <v>219</v>
      </c>
      <c r="C328" s="174">
        <v>1939</v>
      </c>
      <c r="D328" s="41" t="s">
        <v>2538</v>
      </c>
      <c r="E328" s="30" t="s">
        <v>30</v>
      </c>
      <c r="F328" s="41" t="s">
        <v>2538</v>
      </c>
      <c r="G328" s="30" t="s">
        <v>607</v>
      </c>
      <c r="H328" s="41" t="s">
        <v>2538</v>
      </c>
      <c r="I328" s="74" t="s">
        <v>5</v>
      </c>
      <c r="J328" s="180"/>
      <c r="M328" t="str">
        <f t="shared" si="5"/>
        <v>1939#Feminino#Até 3o kyu#KATA</v>
      </c>
      <c r="N328" t="s">
        <v>814</v>
      </c>
    </row>
    <row r="329" spans="1:14" x14ac:dyDescent="0.25">
      <c r="A329" t="s">
        <v>815</v>
      </c>
      <c r="B329" s="40">
        <v>219</v>
      </c>
      <c r="C329" s="174">
        <v>1940</v>
      </c>
      <c r="D329" s="41" t="s">
        <v>2538</v>
      </c>
      <c r="E329" s="30" t="s">
        <v>30</v>
      </c>
      <c r="F329" s="41" t="s">
        <v>2538</v>
      </c>
      <c r="G329" s="30" t="s">
        <v>607</v>
      </c>
      <c r="H329" s="41" t="s">
        <v>2538</v>
      </c>
      <c r="I329" s="74" t="s">
        <v>5</v>
      </c>
      <c r="J329" s="180"/>
      <c r="M329" t="str">
        <f t="shared" si="5"/>
        <v>1940#Feminino#Até 3o kyu#KATA</v>
      </c>
      <c r="N329" t="s">
        <v>815</v>
      </c>
    </row>
    <row r="330" spans="1:14" x14ac:dyDescent="0.25">
      <c r="A330" t="s">
        <v>816</v>
      </c>
      <c r="B330" s="40">
        <v>219</v>
      </c>
      <c r="C330" s="174">
        <v>1941</v>
      </c>
      <c r="D330" s="41" t="s">
        <v>2538</v>
      </c>
      <c r="E330" s="30" t="s">
        <v>30</v>
      </c>
      <c r="F330" s="41" t="s">
        <v>2538</v>
      </c>
      <c r="G330" s="30" t="s">
        <v>607</v>
      </c>
      <c r="H330" s="41" t="s">
        <v>2538</v>
      </c>
      <c r="I330" s="74" t="s">
        <v>5</v>
      </c>
      <c r="J330" s="180"/>
      <c r="M330" t="str">
        <f t="shared" si="5"/>
        <v>1941#Feminino#Até 3o kyu#KATA</v>
      </c>
      <c r="N330" t="s">
        <v>816</v>
      </c>
    </row>
    <row r="331" spans="1:14" x14ac:dyDescent="0.25">
      <c r="A331" t="s">
        <v>817</v>
      </c>
      <c r="B331" s="40">
        <v>219</v>
      </c>
      <c r="C331" s="174">
        <v>1942</v>
      </c>
      <c r="D331" s="41" t="s">
        <v>2538</v>
      </c>
      <c r="E331" s="30" t="s">
        <v>30</v>
      </c>
      <c r="F331" s="41" t="s">
        <v>2538</v>
      </c>
      <c r="G331" s="30" t="s">
        <v>607</v>
      </c>
      <c r="H331" s="41" t="s">
        <v>2538</v>
      </c>
      <c r="I331" s="74" t="s">
        <v>5</v>
      </c>
      <c r="J331" s="180"/>
      <c r="M331" t="str">
        <f t="shared" si="5"/>
        <v>1942#Feminino#Até 3o kyu#KATA</v>
      </c>
      <c r="N331" t="s">
        <v>817</v>
      </c>
    </row>
    <row r="332" spans="1:14" x14ac:dyDescent="0.25">
      <c r="A332" t="s">
        <v>818</v>
      </c>
      <c r="B332" s="40">
        <v>219</v>
      </c>
      <c r="C332" s="174">
        <v>1943</v>
      </c>
      <c r="D332" s="41" t="s">
        <v>2538</v>
      </c>
      <c r="E332" s="30" t="s">
        <v>30</v>
      </c>
      <c r="F332" s="41" t="s">
        <v>2538</v>
      </c>
      <c r="G332" s="30" t="s">
        <v>607</v>
      </c>
      <c r="H332" s="41" t="s">
        <v>2538</v>
      </c>
      <c r="I332" s="74" t="s">
        <v>5</v>
      </c>
      <c r="J332" s="180"/>
      <c r="M332" t="str">
        <f t="shared" si="5"/>
        <v>1943#Feminino#Até 3o kyu#KATA</v>
      </c>
      <c r="N332" t="s">
        <v>818</v>
      </c>
    </row>
    <row r="333" spans="1:14" x14ac:dyDescent="0.25">
      <c r="A333" t="s">
        <v>819</v>
      </c>
      <c r="B333" s="40">
        <v>219</v>
      </c>
      <c r="C333" s="174">
        <v>1944</v>
      </c>
      <c r="D333" s="41" t="s">
        <v>2538</v>
      </c>
      <c r="E333" s="30" t="s">
        <v>30</v>
      </c>
      <c r="F333" s="41" t="s">
        <v>2538</v>
      </c>
      <c r="G333" s="30" t="s">
        <v>607</v>
      </c>
      <c r="H333" s="41" t="s">
        <v>2538</v>
      </c>
      <c r="I333" s="74" t="s">
        <v>5</v>
      </c>
      <c r="J333" s="180"/>
      <c r="M333" t="str">
        <f t="shared" si="5"/>
        <v>1944#Feminino#Até 3o kyu#KATA</v>
      </c>
      <c r="N333" t="s">
        <v>819</v>
      </c>
    </row>
    <row r="334" spans="1:14" x14ac:dyDescent="0.25">
      <c r="A334" t="s">
        <v>820</v>
      </c>
      <c r="B334" s="40">
        <v>219</v>
      </c>
      <c r="C334" s="174">
        <v>1945</v>
      </c>
      <c r="D334" s="41" t="s">
        <v>2538</v>
      </c>
      <c r="E334" s="30" t="s">
        <v>30</v>
      </c>
      <c r="F334" s="41" t="s">
        <v>2538</v>
      </c>
      <c r="G334" s="30" t="s">
        <v>607</v>
      </c>
      <c r="H334" s="41" t="s">
        <v>2538</v>
      </c>
      <c r="I334" s="74" t="s">
        <v>5</v>
      </c>
      <c r="J334" s="180"/>
      <c r="M334" t="str">
        <f t="shared" si="5"/>
        <v>1945#Feminino#Até 3o kyu#KATA</v>
      </c>
      <c r="N334" t="s">
        <v>820</v>
      </c>
    </row>
    <row r="335" spans="1:14" x14ac:dyDescent="0.25">
      <c r="A335" t="s">
        <v>821</v>
      </c>
      <c r="B335" s="40">
        <v>219</v>
      </c>
      <c r="C335" s="174">
        <v>1946</v>
      </c>
      <c r="D335" s="41" t="s">
        <v>2538</v>
      </c>
      <c r="E335" s="30" t="s">
        <v>30</v>
      </c>
      <c r="F335" s="41" t="s">
        <v>2538</v>
      </c>
      <c r="G335" s="30" t="s">
        <v>607</v>
      </c>
      <c r="H335" s="41" t="s">
        <v>2538</v>
      </c>
      <c r="I335" s="74" t="s">
        <v>5</v>
      </c>
      <c r="J335" s="180"/>
      <c r="M335" t="str">
        <f t="shared" si="5"/>
        <v>1946#Feminino#Até 3o kyu#KATA</v>
      </c>
      <c r="N335" t="s">
        <v>821</v>
      </c>
    </row>
    <row r="336" spans="1:14" x14ac:dyDescent="0.25">
      <c r="A336" t="s">
        <v>822</v>
      </c>
      <c r="B336" s="40">
        <v>219</v>
      </c>
      <c r="C336" s="174">
        <v>1947</v>
      </c>
      <c r="D336" s="41" t="s">
        <v>2538</v>
      </c>
      <c r="E336" s="30" t="s">
        <v>30</v>
      </c>
      <c r="F336" s="41" t="s">
        <v>2538</v>
      </c>
      <c r="G336" s="30" t="s">
        <v>607</v>
      </c>
      <c r="H336" s="41" t="s">
        <v>2538</v>
      </c>
      <c r="I336" s="74" t="s">
        <v>5</v>
      </c>
      <c r="J336" s="180"/>
      <c r="M336" t="str">
        <f t="shared" si="5"/>
        <v>1947#Feminino#Até 3o kyu#KATA</v>
      </c>
      <c r="N336" t="s">
        <v>822</v>
      </c>
    </row>
    <row r="337" spans="1:14" x14ac:dyDescent="0.25">
      <c r="A337" t="s">
        <v>823</v>
      </c>
      <c r="B337" s="40">
        <v>219</v>
      </c>
      <c r="C337" s="174">
        <v>1948</v>
      </c>
      <c r="D337" s="41" t="s">
        <v>2538</v>
      </c>
      <c r="E337" s="30" t="s">
        <v>30</v>
      </c>
      <c r="F337" s="41" t="s">
        <v>2538</v>
      </c>
      <c r="G337" s="30" t="s">
        <v>607</v>
      </c>
      <c r="H337" s="41" t="s">
        <v>2538</v>
      </c>
      <c r="I337" s="74" t="s">
        <v>5</v>
      </c>
      <c r="J337" s="180"/>
      <c r="M337" t="str">
        <f t="shared" si="5"/>
        <v>1948#Feminino#Até 3o kyu#KATA</v>
      </c>
      <c r="N337" t="s">
        <v>823</v>
      </c>
    </row>
    <row r="338" spans="1:14" x14ac:dyDescent="0.25">
      <c r="A338" t="s">
        <v>824</v>
      </c>
      <c r="B338" s="40">
        <v>219</v>
      </c>
      <c r="C338" s="174">
        <v>1949</v>
      </c>
      <c r="D338" s="41" t="s">
        <v>2538</v>
      </c>
      <c r="E338" s="30" t="s">
        <v>30</v>
      </c>
      <c r="F338" s="41" t="s">
        <v>2538</v>
      </c>
      <c r="G338" s="30" t="s">
        <v>607</v>
      </c>
      <c r="H338" s="41" t="s">
        <v>2538</v>
      </c>
      <c r="I338" s="74" t="s">
        <v>5</v>
      </c>
      <c r="J338" s="180"/>
      <c r="M338" t="str">
        <f t="shared" si="5"/>
        <v>1949#Feminino#Até 3o kyu#KATA</v>
      </c>
      <c r="N338" t="s">
        <v>824</v>
      </c>
    </row>
    <row r="339" spans="1:14" x14ac:dyDescent="0.25">
      <c r="A339" t="s">
        <v>825</v>
      </c>
      <c r="B339" s="40">
        <v>219</v>
      </c>
      <c r="C339" s="174">
        <v>1950</v>
      </c>
      <c r="D339" s="41" t="s">
        <v>2538</v>
      </c>
      <c r="E339" s="30" t="s">
        <v>30</v>
      </c>
      <c r="F339" s="41" t="s">
        <v>2538</v>
      </c>
      <c r="G339" s="30" t="s">
        <v>607</v>
      </c>
      <c r="H339" s="41" t="s">
        <v>2538</v>
      </c>
      <c r="I339" s="74" t="s">
        <v>5</v>
      </c>
      <c r="J339" s="180"/>
      <c r="M339" t="str">
        <f t="shared" si="5"/>
        <v>1950#Feminino#Até 3o kyu#KATA</v>
      </c>
      <c r="N339" t="s">
        <v>825</v>
      </c>
    </row>
    <row r="340" spans="1:14" x14ac:dyDescent="0.25">
      <c r="A340" t="s">
        <v>826</v>
      </c>
      <c r="B340" s="40">
        <v>219</v>
      </c>
      <c r="C340" s="174">
        <v>1951</v>
      </c>
      <c r="D340" s="41" t="s">
        <v>2538</v>
      </c>
      <c r="E340" s="30" t="s">
        <v>30</v>
      </c>
      <c r="F340" s="41" t="s">
        <v>2538</v>
      </c>
      <c r="G340" s="30" t="s">
        <v>607</v>
      </c>
      <c r="H340" s="41" t="s">
        <v>2538</v>
      </c>
      <c r="I340" s="74" t="s">
        <v>5</v>
      </c>
      <c r="J340" s="180"/>
      <c r="M340" t="str">
        <f t="shared" si="5"/>
        <v>1951#Feminino#Até 3o kyu#KATA</v>
      </c>
      <c r="N340" t="s">
        <v>826</v>
      </c>
    </row>
    <row r="341" spans="1:14" x14ac:dyDescent="0.25">
      <c r="A341" t="s">
        <v>827</v>
      </c>
      <c r="B341" s="40">
        <v>219</v>
      </c>
      <c r="C341" s="174">
        <v>1952</v>
      </c>
      <c r="D341" s="41" t="s">
        <v>2538</v>
      </c>
      <c r="E341" s="30" t="s">
        <v>30</v>
      </c>
      <c r="F341" s="41" t="s">
        <v>2538</v>
      </c>
      <c r="G341" s="30" t="s">
        <v>607</v>
      </c>
      <c r="H341" s="41" t="s">
        <v>2538</v>
      </c>
      <c r="I341" s="74" t="s">
        <v>5</v>
      </c>
      <c r="J341" s="180"/>
      <c r="M341" t="str">
        <f t="shared" si="5"/>
        <v>1952#Feminino#Até 3o kyu#KATA</v>
      </c>
      <c r="N341" t="s">
        <v>827</v>
      </c>
    </row>
    <row r="342" spans="1:14" x14ac:dyDescent="0.25">
      <c r="A342" t="s">
        <v>828</v>
      </c>
      <c r="B342" s="40">
        <v>219</v>
      </c>
      <c r="C342" s="174">
        <v>1953</v>
      </c>
      <c r="D342" s="41" t="s">
        <v>2538</v>
      </c>
      <c r="E342" s="30" t="s">
        <v>30</v>
      </c>
      <c r="F342" s="41" t="s">
        <v>2538</v>
      </c>
      <c r="G342" s="30" t="s">
        <v>607</v>
      </c>
      <c r="H342" s="41" t="s">
        <v>2538</v>
      </c>
      <c r="I342" s="74" t="s">
        <v>5</v>
      </c>
      <c r="J342" s="180"/>
      <c r="M342" t="str">
        <f t="shared" si="5"/>
        <v>1953#Feminino#Até 3o kyu#KATA</v>
      </c>
      <c r="N342" t="s">
        <v>828</v>
      </c>
    </row>
    <row r="343" spans="1:14" x14ac:dyDescent="0.25">
      <c r="A343" t="s">
        <v>829</v>
      </c>
      <c r="B343" s="40">
        <v>219</v>
      </c>
      <c r="C343" s="174">
        <v>1954</v>
      </c>
      <c r="D343" s="41" t="s">
        <v>2538</v>
      </c>
      <c r="E343" s="30" t="s">
        <v>30</v>
      </c>
      <c r="F343" s="41" t="s">
        <v>2538</v>
      </c>
      <c r="G343" s="30" t="s">
        <v>607</v>
      </c>
      <c r="H343" s="41" t="s">
        <v>2538</v>
      </c>
      <c r="I343" s="74" t="s">
        <v>5</v>
      </c>
      <c r="J343" s="180"/>
      <c r="M343" t="str">
        <f t="shared" si="5"/>
        <v>1954#Feminino#Até 3o kyu#KATA</v>
      </c>
      <c r="N343" t="s">
        <v>829</v>
      </c>
    </row>
    <row r="344" spans="1:14" x14ac:dyDescent="0.25">
      <c r="A344" t="s">
        <v>830</v>
      </c>
      <c r="B344" s="40">
        <v>219</v>
      </c>
      <c r="C344" s="174">
        <v>1955</v>
      </c>
      <c r="D344" s="41" t="s">
        <v>2538</v>
      </c>
      <c r="E344" s="30" t="s">
        <v>30</v>
      </c>
      <c r="F344" s="41" t="s">
        <v>2538</v>
      </c>
      <c r="G344" s="30" t="s">
        <v>607</v>
      </c>
      <c r="H344" s="41" t="s">
        <v>2538</v>
      </c>
      <c r="I344" s="74" t="s">
        <v>5</v>
      </c>
      <c r="J344" s="180"/>
      <c r="M344" t="str">
        <f t="shared" si="5"/>
        <v>1955#Feminino#Até 3o kyu#KATA</v>
      </c>
      <c r="N344" t="s">
        <v>830</v>
      </c>
    </row>
    <row r="345" spans="1:14" x14ac:dyDescent="0.25">
      <c r="A345" t="s">
        <v>831</v>
      </c>
      <c r="B345" s="40">
        <v>219</v>
      </c>
      <c r="C345" s="174">
        <v>1956</v>
      </c>
      <c r="D345" s="41" t="s">
        <v>2538</v>
      </c>
      <c r="E345" s="30" t="s">
        <v>30</v>
      </c>
      <c r="F345" s="41" t="s">
        <v>2538</v>
      </c>
      <c r="G345" s="30" t="s">
        <v>607</v>
      </c>
      <c r="H345" s="41" t="s">
        <v>2538</v>
      </c>
      <c r="I345" s="74" t="s">
        <v>5</v>
      </c>
      <c r="J345" s="180"/>
      <c r="M345" t="str">
        <f t="shared" si="5"/>
        <v>1956#Feminino#Até 3o kyu#KATA</v>
      </c>
      <c r="N345" t="s">
        <v>831</v>
      </c>
    </row>
    <row r="346" spans="1:14" x14ac:dyDescent="0.25">
      <c r="A346" t="s">
        <v>832</v>
      </c>
      <c r="B346" s="40">
        <v>219</v>
      </c>
      <c r="C346" s="174">
        <v>1957</v>
      </c>
      <c r="D346" s="41" t="s">
        <v>2538</v>
      </c>
      <c r="E346" s="30" t="s">
        <v>30</v>
      </c>
      <c r="F346" s="41" t="s">
        <v>2538</v>
      </c>
      <c r="G346" s="30" t="s">
        <v>607</v>
      </c>
      <c r="H346" s="41" t="s">
        <v>2538</v>
      </c>
      <c r="I346" s="74" t="s">
        <v>5</v>
      </c>
      <c r="J346" s="180"/>
      <c r="M346" t="str">
        <f t="shared" si="5"/>
        <v>1957#Feminino#Até 3o kyu#KATA</v>
      </c>
      <c r="N346" t="s">
        <v>832</v>
      </c>
    </row>
    <row r="347" spans="1:14" x14ac:dyDescent="0.25">
      <c r="A347" t="s">
        <v>833</v>
      </c>
      <c r="B347" s="40">
        <v>219</v>
      </c>
      <c r="C347" s="174">
        <v>1958</v>
      </c>
      <c r="D347" s="41" t="s">
        <v>2538</v>
      </c>
      <c r="E347" s="30" t="s">
        <v>30</v>
      </c>
      <c r="F347" s="41" t="s">
        <v>2538</v>
      </c>
      <c r="G347" s="30" t="s">
        <v>607</v>
      </c>
      <c r="H347" s="41" t="s">
        <v>2538</v>
      </c>
      <c r="I347" s="74" t="s">
        <v>5</v>
      </c>
      <c r="J347" s="180"/>
      <c r="M347" t="str">
        <f t="shared" si="5"/>
        <v>1958#Feminino#Até 3o kyu#KATA</v>
      </c>
      <c r="N347" t="s">
        <v>833</v>
      </c>
    </row>
    <row r="348" spans="1:14" x14ac:dyDescent="0.25">
      <c r="A348" t="s">
        <v>834</v>
      </c>
      <c r="B348" s="40">
        <v>219</v>
      </c>
      <c r="C348" s="174">
        <v>1959</v>
      </c>
      <c r="D348" s="41" t="s">
        <v>2538</v>
      </c>
      <c r="E348" s="30" t="s">
        <v>30</v>
      </c>
      <c r="F348" s="41" t="s">
        <v>2538</v>
      </c>
      <c r="G348" s="30" t="s">
        <v>607</v>
      </c>
      <c r="H348" s="41" t="s">
        <v>2538</v>
      </c>
      <c r="I348" s="74" t="s">
        <v>5</v>
      </c>
      <c r="J348" s="180"/>
      <c r="M348" t="str">
        <f t="shared" si="5"/>
        <v>1959#Feminino#Até 3o kyu#KATA</v>
      </c>
      <c r="N348" t="s">
        <v>834</v>
      </c>
    </row>
    <row r="349" spans="1:14" ht="15.75" thickBot="1" x14ac:dyDescent="0.3">
      <c r="A349" t="s">
        <v>835</v>
      </c>
      <c r="B349" s="44">
        <v>219</v>
      </c>
      <c r="C349" s="174">
        <v>1960</v>
      </c>
      <c r="D349" s="41" t="s">
        <v>2538</v>
      </c>
      <c r="E349" s="67" t="s">
        <v>30</v>
      </c>
      <c r="F349" s="41" t="s">
        <v>2538</v>
      </c>
      <c r="G349" s="67" t="s">
        <v>607</v>
      </c>
      <c r="H349" s="41" t="s">
        <v>2538</v>
      </c>
      <c r="I349" s="68" t="s">
        <v>5</v>
      </c>
      <c r="J349" s="180"/>
      <c r="M349" t="str">
        <f t="shared" si="5"/>
        <v>1960#Feminino#Até 3o kyu#KATA</v>
      </c>
      <c r="N349" t="s">
        <v>835</v>
      </c>
    </row>
    <row r="350" spans="1:14" ht="15.75" thickTop="1" x14ac:dyDescent="0.25">
      <c r="A350" t="s">
        <v>880</v>
      </c>
      <c r="B350" s="48">
        <v>220</v>
      </c>
      <c r="C350" s="174">
        <v>1925</v>
      </c>
      <c r="D350" s="41" t="s">
        <v>2538</v>
      </c>
      <c r="E350" s="60" t="s">
        <v>30</v>
      </c>
      <c r="F350" s="41" t="s">
        <v>2538</v>
      </c>
      <c r="G350" s="60" t="s">
        <v>610</v>
      </c>
      <c r="H350" s="41" t="s">
        <v>2538</v>
      </c>
      <c r="I350" s="61" t="s">
        <v>5</v>
      </c>
      <c r="J350" s="180"/>
      <c r="M350" t="str">
        <f t="shared" si="5"/>
        <v>1925#Feminino#2o kyu e acima#KATA</v>
      </c>
      <c r="N350" t="s">
        <v>880</v>
      </c>
    </row>
    <row r="351" spans="1:14" x14ac:dyDescent="0.25">
      <c r="A351" t="s">
        <v>881</v>
      </c>
      <c r="B351" s="56">
        <v>220</v>
      </c>
      <c r="C351" s="174">
        <v>1926</v>
      </c>
      <c r="D351" s="41" t="s">
        <v>2538</v>
      </c>
      <c r="E351" s="15" t="s">
        <v>30</v>
      </c>
      <c r="F351" s="41" t="s">
        <v>2538</v>
      </c>
      <c r="G351" s="15" t="s">
        <v>610</v>
      </c>
      <c r="H351" s="41" t="s">
        <v>2538</v>
      </c>
      <c r="I351" s="62" t="s">
        <v>5</v>
      </c>
      <c r="J351" s="180"/>
      <c r="M351" t="str">
        <f t="shared" si="5"/>
        <v>1926#Feminino#2o kyu e acima#KATA</v>
      </c>
      <c r="N351" t="s">
        <v>881</v>
      </c>
    </row>
    <row r="352" spans="1:14" x14ac:dyDescent="0.25">
      <c r="A352" t="s">
        <v>882</v>
      </c>
      <c r="B352" s="56">
        <v>220</v>
      </c>
      <c r="C352" s="174">
        <v>1927</v>
      </c>
      <c r="D352" s="41" t="s">
        <v>2538</v>
      </c>
      <c r="E352" s="15" t="s">
        <v>30</v>
      </c>
      <c r="F352" s="41" t="s">
        <v>2538</v>
      </c>
      <c r="G352" s="15" t="s">
        <v>610</v>
      </c>
      <c r="H352" s="41" t="s">
        <v>2538</v>
      </c>
      <c r="I352" s="62" t="s">
        <v>5</v>
      </c>
      <c r="J352" s="180"/>
      <c r="M352" t="str">
        <f t="shared" si="5"/>
        <v>1927#Feminino#2o kyu e acima#KATA</v>
      </c>
      <c r="N352" t="s">
        <v>882</v>
      </c>
    </row>
    <row r="353" spans="1:14" x14ac:dyDescent="0.25">
      <c r="A353" t="s">
        <v>883</v>
      </c>
      <c r="B353" s="56">
        <v>220</v>
      </c>
      <c r="C353" s="174">
        <v>1928</v>
      </c>
      <c r="D353" s="41" t="s">
        <v>2538</v>
      </c>
      <c r="E353" s="15" t="s">
        <v>30</v>
      </c>
      <c r="F353" s="41" t="s">
        <v>2538</v>
      </c>
      <c r="G353" s="15" t="s">
        <v>610</v>
      </c>
      <c r="H353" s="41" t="s">
        <v>2538</v>
      </c>
      <c r="I353" s="62" t="s">
        <v>5</v>
      </c>
      <c r="J353" s="180"/>
      <c r="M353" t="str">
        <f t="shared" si="5"/>
        <v>1928#Feminino#2o kyu e acima#KATA</v>
      </c>
      <c r="N353" t="s">
        <v>883</v>
      </c>
    </row>
    <row r="354" spans="1:14" x14ac:dyDescent="0.25">
      <c r="A354" t="s">
        <v>884</v>
      </c>
      <c r="B354" s="56">
        <v>220</v>
      </c>
      <c r="C354" s="174">
        <v>1929</v>
      </c>
      <c r="D354" s="41" t="s">
        <v>2538</v>
      </c>
      <c r="E354" s="15" t="s">
        <v>30</v>
      </c>
      <c r="F354" s="41" t="s">
        <v>2538</v>
      </c>
      <c r="G354" s="15" t="s">
        <v>610</v>
      </c>
      <c r="H354" s="41" t="s">
        <v>2538</v>
      </c>
      <c r="I354" s="62" t="s">
        <v>5</v>
      </c>
      <c r="J354" s="180"/>
      <c r="M354" t="str">
        <f t="shared" si="5"/>
        <v>1929#Feminino#2o kyu e acima#KATA</v>
      </c>
      <c r="N354" t="s">
        <v>884</v>
      </c>
    </row>
    <row r="355" spans="1:14" x14ac:dyDescent="0.25">
      <c r="A355" t="s">
        <v>885</v>
      </c>
      <c r="B355" s="56">
        <v>220</v>
      </c>
      <c r="C355" s="174">
        <v>1930</v>
      </c>
      <c r="D355" s="41" t="s">
        <v>2538</v>
      </c>
      <c r="E355" s="15" t="s">
        <v>30</v>
      </c>
      <c r="F355" s="41" t="s">
        <v>2538</v>
      </c>
      <c r="G355" s="15" t="s">
        <v>610</v>
      </c>
      <c r="H355" s="41" t="s">
        <v>2538</v>
      </c>
      <c r="I355" s="62" t="s">
        <v>5</v>
      </c>
      <c r="J355" s="180"/>
      <c r="M355" t="str">
        <f t="shared" si="5"/>
        <v>1930#Feminino#2o kyu e acima#KATA</v>
      </c>
      <c r="N355" t="s">
        <v>885</v>
      </c>
    </row>
    <row r="356" spans="1:14" x14ac:dyDescent="0.25">
      <c r="A356" t="s">
        <v>886</v>
      </c>
      <c r="B356" s="56">
        <v>220</v>
      </c>
      <c r="C356" s="174">
        <v>1931</v>
      </c>
      <c r="D356" s="41" t="s">
        <v>2538</v>
      </c>
      <c r="E356" s="15" t="s">
        <v>30</v>
      </c>
      <c r="F356" s="41" t="s">
        <v>2538</v>
      </c>
      <c r="G356" s="15" t="s">
        <v>610</v>
      </c>
      <c r="H356" s="41" t="s">
        <v>2538</v>
      </c>
      <c r="I356" s="62" t="s">
        <v>5</v>
      </c>
      <c r="J356" s="180"/>
      <c r="M356" t="str">
        <f t="shared" si="5"/>
        <v>1931#Feminino#2o kyu e acima#KATA</v>
      </c>
      <c r="N356" t="s">
        <v>886</v>
      </c>
    </row>
    <row r="357" spans="1:14" x14ac:dyDescent="0.25">
      <c r="A357" t="s">
        <v>887</v>
      </c>
      <c r="B357" s="56">
        <v>220</v>
      </c>
      <c r="C357" s="174">
        <v>1932</v>
      </c>
      <c r="D357" s="41" t="s">
        <v>2538</v>
      </c>
      <c r="E357" s="15" t="s">
        <v>30</v>
      </c>
      <c r="F357" s="41" t="s">
        <v>2538</v>
      </c>
      <c r="G357" s="15" t="s">
        <v>610</v>
      </c>
      <c r="H357" s="41" t="s">
        <v>2538</v>
      </c>
      <c r="I357" s="62" t="s">
        <v>5</v>
      </c>
      <c r="J357" s="180"/>
      <c r="M357" t="str">
        <f t="shared" si="5"/>
        <v>1932#Feminino#2o kyu e acima#KATA</v>
      </c>
      <c r="N357" t="s">
        <v>887</v>
      </c>
    </row>
    <row r="358" spans="1:14" x14ac:dyDescent="0.25">
      <c r="A358" t="s">
        <v>888</v>
      </c>
      <c r="B358" s="56">
        <v>220</v>
      </c>
      <c r="C358" s="174">
        <v>1933</v>
      </c>
      <c r="D358" s="41" t="s">
        <v>2538</v>
      </c>
      <c r="E358" s="15" t="s">
        <v>30</v>
      </c>
      <c r="F358" s="41" t="s">
        <v>2538</v>
      </c>
      <c r="G358" s="15" t="s">
        <v>610</v>
      </c>
      <c r="H358" s="41" t="s">
        <v>2538</v>
      </c>
      <c r="I358" s="62" t="s">
        <v>5</v>
      </c>
      <c r="J358" s="180"/>
      <c r="M358" t="str">
        <f t="shared" si="5"/>
        <v>1933#Feminino#2o kyu e acima#KATA</v>
      </c>
      <c r="N358" t="s">
        <v>888</v>
      </c>
    </row>
    <row r="359" spans="1:14" x14ac:dyDescent="0.25">
      <c r="A359" t="s">
        <v>889</v>
      </c>
      <c r="B359" s="56">
        <v>220</v>
      </c>
      <c r="C359" s="174">
        <v>1934</v>
      </c>
      <c r="D359" s="41" t="s">
        <v>2538</v>
      </c>
      <c r="E359" s="15" t="s">
        <v>30</v>
      </c>
      <c r="F359" s="41" t="s">
        <v>2538</v>
      </c>
      <c r="G359" s="15" t="s">
        <v>610</v>
      </c>
      <c r="H359" s="41" t="s">
        <v>2538</v>
      </c>
      <c r="I359" s="62" t="s">
        <v>5</v>
      </c>
      <c r="J359" s="180"/>
      <c r="M359" t="str">
        <f t="shared" si="5"/>
        <v>1934#Feminino#2o kyu e acima#KATA</v>
      </c>
      <c r="N359" t="s">
        <v>889</v>
      </c>
    </row>
    <row r="360" spans="1:14" x14ac:dyDescent="0.25">
      <c r="A360" t="s">
        <v>890</v>
      </c>
      <c r="B360" s="56">
        <v>220</v>
      </c>
      <c r="C360" s="174">
        <v>1935</v>
      </c>
      <c r="D360" s="41" t="s">
        <v>2538</v>
      </c>
      <c r="E360" s="15" t="s">
        <v>30</v>
      </c>
      <c r="F360" s="41" t="s">
        <v>2538</v>
      </c>
      <c r="G360" s="15" t="s">
        <v>610</v>
      </c>
      <c r="H360" s="41" t="s">
        <v>2538</v>
      </c>
      <c r="I360" s="62" t="s">
        <v>5</v>
      </c>
      <c r="J360" s="180"/>
      <c r="M360" t="str">
        <f t="shared" si="5"/>
        <v>1935#Feminino#2o kyu e acima#KATA</v>
      </c>
      <c r="N360" t="s">
        <v>890</v>
      </c>
    </row>
    <row r="361" spans="1:14" x14ac:dyDescent="0.25">
      <c r="A361" t="s">
        <v>891</v>
      </c>
      <c r="B361" s="56">
        <v>220</v>
      </c>
      <c r="C361" s="174">
        <v>1936</v>
      </c>
      <c r="D361" s="41" t="s">
        <v>2538</v>
      </c>
      <c r="E361" s="15" t="s">
        <v>30</v>
      </c>
      <c r="F361" s="41" t="s">
        <v>2538</v>
      </c>
      <c r="G361" s="15" t="s">
        <v>610</v>
      </c>
      <c r="H361" s="41" t="s">
        <v>2538</v>
      </c>
      <c r="I361" s="62" t="s">
        <v>5</v>
      </c>
      <c r="J361" s="180"/>
      <c r="M361" t="str">
        <f t="shared" si="5"/>
        <v>1936#Feminino#2o kyu e acima#KATA</v>
      </c>
      <c r="N361" t="s">
        <v>891</v>
      </c>
    </row>
    <row r="362" spans="1:14" x14ac:dyDescent="0.25">
      <c r="A362" t="s">
        <v>892</v>
      </c>
      <c r="B362" s="56">
        <v>220</v>
      </c>
      <c r="C362" s="174">
        <v>1937</v>
      </c>
      <c r="D362" s="41" t="s">
        <v>2538</v>
      </c>
      <c r="E362" s="15" t="s">
        <v>30</v>
      </c>
      <c r="F362" s="41" t="s">
        <v>2538</v>
      </c>
      <c r="G362" s="15" t="s">
        <v>610</v>
      </c>
      <c r="H362" s="41" t="s">
        <v>2538</v>
      </c>
      <c r="I362" s="62" t="s">
        <v>5</v>
      </c>
      <c r="J362" s="180"/>
      <c r="M362" t="str">
        <f t="shared" si="5"/>
        <v>1937#Feminino#2o kyu e acima#KATA</v>
      </c>
      <c r="N362" t="s">
        <v>892</v>
      </c>
    </row>
    <row r="363" spans="1:14" x14ac:dyDescent="0.25">
      <c r="A363" t="s">
        <v>893</v>
      </c>
      <c r="B363" s="56">
        <v>220</v>
      </c>
      <c r="C363" s="174">
        <v>1938</v>
      </c>
      <c r="D363" s="41" t="s">
        <v>2538</v>
      </c>
      <c r="E363" s="15" t="s">
        <v>30</v>
      </c>
      <c r="F363" s="41" t="s">
        <v>2538</v>
      </c>
      <c r="G363" s="15" t="s">
        <v>610</v>
      </c>
      <c r="H363" s="41" t="s">
        <v>2538</v>
      </c>
      <c r="I363" s="62" t="s">
        <v>5</v>
      </c>
      <c r="J363" s="180"/>
      <c r="M363" t="str">
        <f t="shared" si="5"/>
        <v>1938#Feminino#2o kyu e acima#KATA</v>
      </c>
      <c r="N363" t="s">
        <v>893</v>
      </c>
    </row>
    <row r="364" spans="1:14" x14ac:dyDescent="0.25">
      <c r="A364" t="s">
        <v>894</v>
      </c>
      <c r="B364" s="56">
        <v>220</v>
      </c>
      <c r="C364" s="174">
        <v>1939</v>
      </c>
      <c r="D364" s="41" t="s">
        <v>2538</v>
      </c>
      <c r="E364" s="15" t="s">
        <v>30</v>
      </c>
      <c r="F364" s="41" t="s">
        <v>2538</v>
      </c>
      <c r="G364" s="15" t="s">
        <v>610</v>
      </c>
      <c r="H364" s="41" t="s">
        <v>2538</v>
      </c>
      <c r="I364" s="62" t="s">
        <v>5</v>
      </c>
      <c r="J364" s="180"/>
      <c r="M364" t="str">
        <f t="shared" si="5"/>
        <v>1939#Feminino#2o kyu e acima#KATA</v>
      </c>
      <c r="N364" t="s">
        <v>894</v>
      </c>
    </row>
    <row r="365" spans="1:14" x14ac:dyDescent="0.25">
      <c r="A365" t="s">
        <v>895</v>
      </c>
      <c r="B365" s="56">
        <v>220</v>
      </c>
      <c r="C365" s="174">
        <v>1940</v>
      </c>
      <c r="D365" s="41" t="s">
        <v>2538</v>
      </c>
      <c r="E365" s="15" t="s">
        <v>30</v>
      </c>
      <c r="F365" s="41" t="s">
        <v>2538</v>
      </c>
      <c r="G365" s="15" t="s">
        <v>610</v>
      </c>
      <c r="H365" s="41" t="s">
        <v>2538</v>
      </c>
      <c r="I365" s="62" t="s">
        <v>5</v>
      </c>
      <c r="J365" s="180"/>
      <c r="M365" t="str">
        <f t="shared" si="5"/>
        <v>1940#Feminino#2o kyu e acima#KATA</v>
      </c>
      <c r="N365" t="s">
        <v>895</v>
      </c>
    </row>
    <row r="366" spans="1:14" x14ac:dyDescent="0.25">
      <c r="A366" t="s">
        <v>896</v>
      </c>
      <c r="B366" s="56">
        <v>220</v>
      </c>
      <c r="C366" s="174">
        <v>1941</v>
      </c>
      <c r="D366" s="41" t="s">
        <v>2538</v>
      </c>
      <c r="E366" s="15" t="s">
        <v>30</v>
      </c>
      <c r="F366" s="41" t="s">
        <v>2538</v>
      </c>
      <c r="G366" s="15" t="s">
        <v>610</v>
      </c>
      <c r="H366" s="41" t="s">
        <v>2538</v>
      </c>
      <c r="I366" s="62" t="s">
        <v>5</v>
      </c>
      <c r="J366" s="180"/>
      <c r="M366" t="str">
        <f t="shared" si="5"/>
        <v>1941#Feminino#2o kyu e acima#KATA</v>
      </c>
      <c r="N366" t="s">
        <v>896</v>
      </c>
    </row>
    <row r="367" spans="1:14" x14ac:dyDescent="0.25">
      <c r="A367" t="s">
        <v>897</v>
      </c>
      <c r="B367" s="56">
        <v>220</v>
      </c>
      <c r="C367" s="174">
        <v>1942</v>
      </c>
      <c r="D367" s="41" t="s">
        <v>2538</v>
      </c>
      <c r="E367" s="15" t="s">
        <v>30</v>
      </c>
      <c r="F367" s="41" t="s">
        <v>2538</v>
      </c>
      <c r="G367" s="15" t="s">
        <v>610</v>
      </c>
      <c r="H367" s="41" t="s">
        <v>2538</v>
      </c>
      <c r="I367" s="62" t="s">
        <v>5</v>
      </c>
      <c r="J367" s="180"/>
      <c r="M367" t="str">
        <f t="shared" si="5"/>
        <v>1942#Feminino#2o kyu e acima#KATA</v>
      </c>
      <c r="N367" t="s">
        <v>897</v>
      </c>
    </row>
    <row r="368" spans="1:14" x14ac:dyDescent="0.25">
      <c r="A368" t="s">
        <v>898</v>
      </c>
      <c r="B368" s="56">
        <v>220</v>
      </c>
      <c r="C368" s="174">
        <v>1943</v>
      </c>
      <c r="D368" s="41" t="s">
        <v>2538</v>
      </c>
      <c r="E368" s="15" t="s">
        <v>30</v>
      </c>
      <c r="F368" s="41" t="s">
        <v>2538</v>
      </c>
      <c r="G368" s="15" t="s">
        <v>610</v>
      </c>
      <c r="H368" s="41" t="s">
        <v>2538</v>
      </c>
      <c r="I368" s="62" t="s">
        <v>5</v>
      </c>
      <c r="J368" s="180"/>
      <c r="M368" t="str">
        <f t="shared" si="5"/>
        <v>1943#Feminino#2o kyu e acima#KATA</v>
      </c>
      <c r="N368" t="s">
        <v>898</v>
      </c>
    </row>
    <row r="369" spans="1:14" x14ac:dyDescent="0.25">
      <c r="A369" t="s">
        <v>899</v>
      </c>
      <c r="B369" s="56">
        <v>220</v>
      </c>
      <c r="C369" s="174">
        <v>1944</v>
      </c>
      <c r="D369" s="41" t="s">
        <v>2538</v>
      </c>
      <c r="E369" s="15" t="s">
        <v>30</v>
      </c>
      <c r="F369" s="41" t="s">
        <v>2538</v>
      </c>
      <c r="G369" s="15" t="s">
        <v>610</v>
      </c>
      <c r="H369" s="41" t="s">
        <v>2538</v>
      </c>
      <c r="I369" s="62" t="s">
        <v>5</v>
      </c>
      <c r="J369" s="180"/>
      <c r="M369" t="str">
        <f t="shared" si="5"/>
        <v>1944#Feminino#2o kyu e acima#KATA</v>
      </c>
      <c r="N369" t="s">
        <v>899</v>
      </c>
    </row>
    <row r="370" spans="1:14" x14ac:dyDescent="0.25">
      <c r="A370" t="s">
        <v>900</v>
      </c>
      <c r="B370" s="56">
        <v>220</v>
      </c>
      <c r="C370" s="174">
        <v>1945</v>
      </c>
      <c r="D370" s="41" t="s">
        <v>2538</v>
      </c>
      <c r="E370" s="15" t="s">
        <v>30</v>
      </c>
      <c r="F370" s="41" t="s">
        <v>2538</v>
      </c>
      <c r="G370" s="15" t="s">
        <v>610</v>
      </c>
      <c r="H370" s="41" t="s">
        <v>2538</v>
      </c>
      <c r="I370" s="62" t="s">
        <v>5</v>
      </c>
      <c r="J370" s="180"/>
      <c r="M370" t="str">
        <f t="shared" si="5"/>
        <v>1945#Feminino#2o kyu e acima#KATA</v>
      </c>
      <c r="N370" t="s">
        <v>900</v>
      </c>
    </row>
    <row r="371" spans="1:14" x14ac:dyDescent="0.25">
      <c r="A371" t="s">
        <v>901</v>
      </c>
      <c r="B371" s="56">
        <v>220</v>
      </c>
      <c r="C371" s="174">
        <v>1946</v>
      </c>
      <c r="D371" s="41" t="s">
        <v>2538</v>
      </c>
      <c r="E371" s="15" t="s">
        <v>30</v>
      </c>
      <c r="F371" s="41" t="s">
        <v>2538</v>
      </c>
      <c r="G371" s="15" t="s">
        <v>610</v>
      </c>
      <c r="H371" s="41" t="s">
        <v>2538</v>
      </c>
      <c r="I371" s="62" t="s">
        <v>5</v>
      </c>
      <c r="J371" s="180"/>
      <c r="M371" t="str">
        <f t="shared" si="5"/>
        <v>1946#Feminino#2o kyu e acima#KATA</v>
      </c>
      <c r="N371" t="s">
        <v>901</v>
      </c>
    </row>
    <row r="372" spans="1:14" x14ac:dyDescent="0.25">
      <c r="A372" t="s">
        <v>902</v>
      </c>
      <c r="B372" s="56">
        <v>220</v>
      </c>
      <c r="C372" s="174">
        <v>1947</v>
      </c>
      <c r="D372" s="41" t="s">
        <v>2538</v>
      </c>
      <c r="E372" s="15" t="s">
        <v>30</v>
      </c>
      <c r="F372" s="41" t="s">
        <v>2538</v>
      </c>
      <c r="G372" s="15" t="s">
        <v>610</v>
      </c>
      <c r="H372" s="41" t="s">
        <v>2538</v>
      </c>
      <c r="I372" s="62" t="s">
        <v>5</v>
      </c>
      <c r="J372" s="180"/>
      <c r="M372" t="str">
        <f t="shared" si="5"/>
        <v>1947#Feminino#2o kyu e acima#KATA</v>
      </c>
      <c r="N372" t="s">
        <v>902</v>
      </c>
    </row>
    <row r="373" spans="1:14" x14ac:dyDescent="0.25">
      <c r="A373" t="s">
        <v>903</v>
      </c>
      <c r="B373" s="56">
        <v>220</v>
      </c>
      <c r="C373" s="174">
        <v>1948</v>
      </c>
      <c r="D373" s="41" t="s">
        <v>2538</v>
      </c>
      <c r="E373" s="15" t="s">
        <v>30</v>
      </c>
      <c r="F373" s="41" t="s">
        <v>2538</v>
      </c>
      <c r="G373" s="15" t="s">
        <v>610</v>
      </c>
      <c r="H373" s="41" t="s">
        <v>2538</v>
      </c>
      <c r="I373" s="62" t="s">
        <v>5</v>
      </c>
      <c r="J373" s="180"/>
      <c r="M373" t="str">
        <f t="shared" si="5"/>
        <v>1948#Feminino#2o kyu e acima#KATA</v>
      </c>
      <c r="N373" t="s">
        <v>903</v>
      </c>
    </row>
    <row r="374" spans="1:14" x14ac:dyDescent="0.25">
      <c r="A374" t="s">
        <v>904</v>
      </c>
      <c r="B374" s="56">
        <v>220</v>
      </c>
      <c r="C374" s="174">
        <v>1949</v>
      </c>
      <c r="D374" s="41" t="s">
        <v>2538</v>
      </c>
      <c r="E374" s="15" t="s">
        <v>30</v>
      </c>
      <c r="F374" s="41" t="s">
        <v>2538</v>
      </c>
      <c r="G374" s="15" t="s">
        <v>610</v>
      </c>
      <c r="H374" s="41" t="s">
        <v>2538</v>
      </c>
      <c r="I374" s="62" t="s">
        <v>5</v>
      </c>
      <c r="J374" s="180"/>
      <c r="M374" t="str">
        <f t="shared" si="5"/>
        <v>1949#Feminino#2o kyu e acima#KATA</v>
      </c>
      <c r="N374" t="s">
        <v>904</v>
      </c>
    </row>
    <row r="375" spans="1:14" x14ac:dyDescent="0.25">
      <c r="A375" t="s">
        <v>905</v>
      </c>
      <c r="B375" s="56">
        <v>220</v>
      </c>
      <c r="C375" s="174">
        <v>1950</v>
      </c>
      <c r="D375" s="41" t="s">
        <v>2538</v>
      </c>
      <c r="E375" s="15" t="s">
        <v>30</v>
      </c>
      <c r="F375" s="41" t="s">
        <v>2538</v>
      </c>
      <c r="G375" s="15" t="s">
        <v>610</v>
      </c>
      <c r="H375" s="41" t="s">
        <v>2538</v>
      </c>
      <c r="I375" s="62" t="s">
        <v>5</v>
      </c>
      <c r="J375" s="180"/>
      <c r="M375" t="str">
        <f t="shared" si="5"/>
        <v>1950#Feminino#2o kyu e acima#KATA</v>
      </c>
      <c r="N375" t="s">
        <v>905</v>
      </c>
    </row>
    <row r="376" spans="1:14" x14ac:dyDescent="0.25">
      <c r="A376" t="s">
        <v>906</v>
      </c>
      <c r="B376" s="56">
        <v>220</v>
      </c>
      <c r="C376" s="174">
        <v>1951</v>
      </c>
      <c r="D376" s="41" t="s">
        <v>2538</v>
      </c>
      <c r="E376" s="15" t="s">
        <v>30</v>
      </c>
      <c r="F376" s="41" t="s">
        <v>2538</v>
      </c>
      <c r="G376" s="15" t="s">
        <v>610</v>
      </c>
      <c r="H376" s="41" t="s">
        <v>2538</v>
      </c>
      <c r="I376" s="62" t="s">
        <v>5</v>
      </c>
      <c r="J376" s="180"/>
      <c r="M376" t="str">
        <f t="shared" si="5"/>
        <v>1951#Feminino#2o kyu e acima#KATA</v>
      </c>
      <c r="N376" t="s">
        <v>906</v>
      </c>
    </row>
    <row r="377" spans="1:14" x14ac:dyDescent="0.25">
      <c r="A377" t="s">
        <v>907</v>
      </c>
      <c r="B377" s="56">
        <v>220</v>
      </c>
      <c r="C377" s="174">
        <v>1952</v>
      </c>
      <c r="D377" s="41" t="s">
        <v>2538</v>
      </c>
      <c r="E377" s="15" t="s">
        <v>30</v>
      </c>
      <c r="F377" s="41" t="s">
        <v>2538</v>
      </c>
      <c r="G377" s="15" t="s">
        <v>610</v>
      </c>
      <c r="H377" s="41" t="s">
        <v>2538</v>
      </c>
      <c r="I377" s="62" t="s">
        <v>5</v>
      </c>
      <c r="J377" s="180"/>
      <c r="M377" t="str">
        <f t="shared" si="5"/>
        <v>1952#Feminino#2o kyu e acima#KATA</v>
      </c>
      <c r="N377" t="s">
        <v>907</v>
      </c>
    </row>
    <row r="378" spans="1:14" x14ac:dyDescent="0.25">
      <c r="A378" t="s">
        <v>908</v>
      </c>
      <c r="B378" s="56">
        <v>220</v>
      </c>
      <c r="C378" s="174">
        <v>1953</v>
      </c>
      <c r="D378" s="41" t="s">
        <v>2538</v>
      </c>
      <c r="E378" s="15" t="s">
        <v>30</v>
      </c>
      <c r="F378" s="41" t="s">
        <v>2538</v>
      </c>
      <c r="G378" s="15" t="s">
        <v>610</v>
      </c>
      <c r="H378" s="41" t="s">
        <v>2538</v>
      </c>
      <c r="I378" s="62" t="s">
        <v>5</v>
      </c>
      <c r="J378" s="180"/>
      <c r="M378" t="str">
        <f t="shared" si="5"/>
        <v>1953#Feminino#2o kyu e acima#KATA</v>
      </c>
      <c r="N378" t="s">
        <v>908</v>
      </c>
    </row>
    <row r="379" spans="1:14" x14ac:dyDescent="0.25">
      <c r="A379" t="s">
        <v>909</v>
      </c>
      <c r="B379" s="56">
        <v>220</v>
      </c>
      <c r="C379" s="174">
        <v>1954</v>
      </c>
      <c r="D379" s="41" t="s">
        <v>2538</v>
      </c>
      <c r="E379" s="15" t="s">
        <v>30</v>
      </c>
      <c r="F379" s="41" t="s">
        <v>2538</v>
      </c>
      <c r="G379" s="15" t="s">
        <v>610</v>
      </c>
      <c r="H379" s="41" t="s">
        <v>2538</v>
      </c>
      <c r="I379" s="62" t="s">
        <v>5</v>
      </c>
      <c r="J379" s="180"/>
      <c r="M379" t="str">
        <f t="shared" si="5"/>
        <v>1954#Feminino#2o kyu e acima#KATA</v>
      </c>
      <c r="N379" t="s">
        <v>909</v>
      </c>
    </row>
    <row r="380" spans="1:14" x14ac:dyDescent="0.25">
      <c r="A380" t="s">
        <v>910</v>
      </c>
      <c r="B380" s="56">
        <v>220</v>
      </c>
      <c r="C380" s="174">
        <v>1955</v>
      </c>
      <c r="D380" s="41" t="s">
        <v>2538</v>
      </c>
      <c r="E380" s="15" t="s">
        <v>30</v>
      </c>
      <c r="F380" s="41" t="s">
        <v>2538</v>
      </c>
      <c r="G380" s="15" t="s">
        <v>610</v>
      </c>
      <c r="H380" s="41" t="s">
        <v>2538</v>
      </c>
      <c r="I380" s="62" t="s">
        <v>5</v>
      </c>
      <c r="J380" s="180"/>
      <c r="M380" t="str">
        <f t="shared" si="5"/>
        <v>1955#Feminino#2o kyu e acima#KATA</v>
      </c>
      <c r="N380" t="s">
        <v>910</v>
      </c>
    </row>
    <row r="381" spans="1:14" x14ac:dyDescent="0.25">
      <c r="A381" t="s">
        <v>911</v>
      </c>
      <c r="B381" s="56">
        <v>220</v>
      </c>
      <c r="C381" s="174">
        <v>1956</v>
      </c>
      <c r="D381" s="41" t="s">
        <v>2538</v>
      </c>
      <c r="E381" s="15" t="s">
        <v>30</v>
      </c>
      <c r="F381" s="41" t="s">
        <v>2538</v>
      </c>
      <c r="G381" s="15" t="s">
        <v>610</v>
      </c>
      <c r="H381" s="41" t="s">
        <v>2538</v>
      </c>
      <c r="I381" s="62" t="s">
        <v>5</v>
      </c>
      <c r="J381" s="180"/>
      <c r="M381" t="str">
        <f t="shared" si="5"/>
        <v>1956#Feminino#2o kyu e acima#KATA</v>
      </c>
      <c r="N381" t="s">
        <v>911</v>
      </c>
    </row>
    <row r="382" spans="1:14" x14ac:dyDescent="0.25">
      <c r="A382" t="s">
        <v>912</v>
      </c>
      <c r="B382" s="56">
        <v>220</v>
      </c>
      <c r="C382" s="174">
        <v>1957</v>
      </c>
      <c r="D382" s="41" t="s">
        <v>2538</v>
      </c>
      <c r="E382" s="15" t="s">
        <v>30</v>
      </c>
      <c r="F382" s="41" t="s">
        <v>2538</v>
      </c>
      <c r="G382" s="15" t="s">
        <v>610</v>
      </c>
      <c r="H382" s="41" t="s">
        <v>2538</v>
      </c>
      <c r="I382" s="62" t="s">
        <v>5</v>
      </c>
      <c r="J382" s="180"/>
      <c r="M382" t="str">
        <f t="shared" si="5"/>
        <v>1957#Feminino#2o kyu e acima#KATA</v>
      </c>
      <c r="N382" t="s">
        <v>912</v>
      </c>
    </row>
    <row r="383" spans="1:14" x14ac:dyDescent="0.25">
      <c r="A383" t="s">
        <v>913</v>
      </c>
      <c r="B383" s="56">
        <v>220</v>
      </c>
      <c r="C383" s="174">
        <v>1958</v>
      </c>
      <c r="D383" s="41" t="s">
        <v>2538</v>
      </c>
      <c r="E383" s="15" t="s">
        <v>30</v>
      </c>
      <c r="F383" s="41" t="s">
        <v>2538</v>
      </c>
      <c r="G383" s="15" t="s">
        <v>610</v>
      </c>
      <c r="H383" s="41" t="s">
        <v>2538</v>
      </c>
      <c r="I383" s="62" t="s">
        <v>5</v>
      </c>
      <c r="J383" s="180"/>
      <c r="M383" t="str">
        <f t="shared" si="5"/>
        <v>1958#Feminino#2o kyu e acima#KATA</v>
      </c>
      <c r="N383" t="s">
        <v>913</v>
      </c>
    </row>
    <row r="384" spans="1:14" x14ac:dyDescent="0.25">
      <c r="A384" t="s">
        <v>914</v>
      </c>
      <c r="B384" s="56">
        <v>220</v>
      </c>
      <c r="C384" s="174">
        <v>1959</v>
      </c>
      <c r="D384" s="41" t="s">
        <v>2538</v>
      </c>
      <c r="E384" s="15" t="s">
        <v>30</v>
      </c>
      <c r="F384" s="41" t="s">
        <v>2538</v>
      </c>
      <c r="G384" s="15" t="s">
        <v>610</v>
      </c>
      <c r="H384" s="41" t="s">
        <v>2538</v>
      </c>
      <c r="I384" s="62" t="s">
        <v>5</v>
      </c>
      <c r="J384" s="180"/>
      <c r="M384" t="str">
        <f t="shared" si="5"/>
        <v>1959#Feminino#2o kyu e acima#KATA</v>
      </c>
      <c r="N384" t="s">
        <v>914</v>
      </c>
    </row>
    <row r="385" spans="1:14" ht="15.75" thickBot="1" x14ac:dyDescent="0.3">
      <c r="A385" t="s">
        <v>915</v>
      </c>
      <c r="B385" s="52">
        <v>220</v>
      </c>
      <c r="C385" s="174">
        <v>1960</v>
      </c>
      <c r="D385" s="41" t="s">
        <v>2538</v>
      </c>
      <c r="E385" s="63" t="s">
        <v>30</v>
      </c>
      <c r="F385" s="41" t="s">
        <v>2538</v>
      </c>
      <c r="G385" s="63" t="s">
        <v>610</v>
      </c>
      <c r="H385" s="41" t="s">
        <v>2538</v>
      </c>
      <c r="I385" s="64" t="s">
        <v>5</v>
      </c>
      <c r="J385" s="180"/>
      <c r="M385" t="str">
        <f t="shared" si="5"/>
        <v>1960#Feminino#2o kyu e acima#KATA</v>
      </c>
      <c r="N385" t="s">
        <v>915</v>
      </c>
    </row>
    <row r="386" spans="1:14" ht="15.75" thickTop="1" x14ac:dyDescent="0.25">
      <c r="A386" t="s">
        <v>1464</v>
      </c>
      <c r="B386" s="75">
        <v>300</v>
      </c>
      <c r="C386" s="76">
        <v>2014</v>
      </c>
      <c r="D386" s="41" t="s">
        <v>2538</v>
      </c>
      <c r="E386" s="77" t="s">
        <v>1</v>
      </c>
      <c r="F386" s="41" t="s">
        <v>2538</v>
      </c>
      <c r="G386" s="77" t="s">
        <v>607</v>
      </c>
      <c r="H386" s="41" t="s">
        <v>2538</v>
      </c>
      <c r="I386" s="78" t="s">
        <v>4</v>
      </c>
      <c r="J386" s="180"/>
      <c r="M386" t="str">
        <f t="shared" si="5"/>
        <v>2014#Masculino#Até 3o kyu#KUMITE</v>
      </c>
      <c r="N386" t="s">
        <v>1464</v>
      </c>
    </row>
    <row r="387" spans="1:14" ht="15.75" thickBot="1" x14ac:dyDescent="0.3">
      <c r="A387" t="s">
        <v>2552</v>
      </c>
      <c r="B387" s="79" t="s">
        <v>2022</v>
      </c>
      <c r="C387" s="80">
        <v>2015</v>
      </c>
      <c r="D387" s="41" t="s">
        <v>2538</v>
      </c>
      <c r="E387" s="81" t="s">
        <v>1</v>
      </c>
      <c r="F387" s="41" t="s">
        <v>2538</v>
      </c>
      <c r="G387" s="81" t="s">
        <v>607</v>
      </c>
      <c r="H387" s="41" t="s">
        <v>2538</v>
      </c>
      <c r="I387" s="82" t="s">
        <v>4</v>
      </c>
      <c r="J387" s="180"/>
      <c r="M387" t="str">
        <f t="shared" ref="M387:M450" si="6">_xlfn.CONCAT(C387:K387)</f>
        <v>2015#Masculino#Até 3o kyu#KUMITE</v>
      </c>
      <c r="N387" t="s">
        <v>2552</v>
      </c>
    </row>
    <row r="388" spans="1:14" ht="15.75" thickTop="1" x14ac:dyDescent="0.25">
      <c r="A388" t="s">
        <v>1465</v>
      </c>
      <c r="B388" s="56">
        <v>301</v>
      </c>
      <c r="C388" s="73">
        <v>2014</v>
      </c>
      <c r="D388" s="41" t="s">
        <v>2538</v>
      </c>
      <c r="E388" s="15" t="s">
        <v>1</v>
      </c>
      <c r="F388" s="41" t="s">
        <v>2538</v>
      </c>
      <c r="G388" s="15" t="s">
        <v>610</v>
      </c>
      <c r="H388" s="41" t="s">
        <v>2538</v>
      </c>
      <c r="I388" s="62" t="s">
        <v>4</v>
      </c>
      <c r="J388" s="180"/>
      <c r="M388" t="str">
        <f t="shared" si="6"/>
        <v>2014#Masculino#2o kyu e acima#KUMITE</v>
      </c>
      <c r="N388" t="s">
        <v>1465</v>
      </c>
    </row>
    <row r="389" spans="1:14" ht="15.75" thickBot="1" x14ac:dyDescent="0.3">
      <c r="A389" t="s">
        <v>2553</v>
      </c>
      <c r="B389" s="56">
        <v>301</v>
      </c>
      <c r="C389" s="70">
        <v>2015</v>
      </c>
      <c r="D389" s="41" t="s">
        <v>2538</v>
      </c>
      <c r="E389" s="63" t="s">
        <v>1</v>
      </c>
      <c r="F389" s="41" t="s">
        <v>2538</v>
      </c>
      <c r="G389" s="63" t="s">
        <v>610</v>
      </c>
      <c r="H389" s="41" t="s">
        <v>2538</v>
      </c>
      <c r="I389" s="64" t="s">
        <v>4</v>
      </c>
      <c r="J389" s="180"/>
      <c r="M389" t="str">
        <f t="shared" si="6"/>
        <v>2015#Masculino#2o kyu e acima#KUMITE</v>
      </c>
      <c r="N389" t="s">
        <v>2553</v>
      </c>
    </row>
    <row r="390" spans="1:14" ht="15.75" thickTop="1" x14ac:dyDescent="0.25">
      <c r="A390" t="s">
        <v>973</v>
      </c>
      <c r="B390" s="75">
        <v>302</v>
      </c>
      <c r="C390" s="76">
        <v>2012</v>
      </c>
      <c r="D390" s="41" t="s">
        <v>2538</v>
      </c>
      <c r="E390" s="77" t="s">
        <v>1</v>
      </c>
      <c r="F390" s="41" t="s">
        <v>2538</v>
      </c>
      <c r="G390" s="77" t="s">
        <v>607</v>
      </c>
      <c r="H390" s="41" t="s">
        <v>2538</v>
      </c>
      <c r="I390" s="78" t="s">
        <v>4</v>
      </c>
      <c r="J390" s="180"/>
      <c r="M390" t="str">
        <f t="shared" si="6"/>
        <v>2012#Masculino#Até 3o kyu#KUMITE</v>
      </c>
      <c r="N390" t="s">
        <v>973</v>
      </c>
    </row>
    <row r="391" spans="1:14" ht="15.75" thickBot="1" x14ac:dyDescent="0.3">
      <c r="A391" t="s">
        <v>1404</v>
      </c>
      <c r="B391" s="83">
        <v>302</v>
      </c>
      <c r="C391" s="80">
        <v>2013</v>
      </c>
      <c r="D391" s="41" t="s">
        <v>2538</v>
      </c>
      <c r="E391" s="81" t="s">
        <v>1</v>
      </c>
      <c r="F391" s="41" t="s">
        <v>2538</v>
      </c>
      <c r="G391" s="81" t="s">
        <v>607</v>
      </c>
      <c r="H391" s="41" t="s">
        <v>2538</v>
      </c>
      <c r="I391" s="82" t="s">
        <v>4</v>
      </c>
      <c r="J391" s="180"/>
      <c r="M391" t="str">
        <f t="shared" si="6"/>
        <v>2013#Masculino#Até 3o kyu#KUMITE</v>
      </c>
      <c r="N391" t="s">
        <v>1404</v>
      </c>
    </row>
    <row r="392" spans="1:14" ht="15.75" thickTop="1" x14ac:dyDescent="0.25">
      <c r="A392" t="s">
        <v>975</v>
      </c>
      <c r="B392" s="56">
        <v>303</v>
      </c>
      <c r="C392" s="73">
        <v>2012</v>
      </c>
      <c r="D392" s="41" t="s">
        <v>2538</v>
      </c>
      <c r="E392" s="15" t="s">
        <v>1</v>
      </c>
      <c r="F392" s="41" t="s">
        <v>2538</v>
      </c>
      <c r="G392" s="15" t="s">
        <v>610</v>
      </c>
      <c r="H392" s="41" t="s">
        <v>2538</v>
      </c>
      <c r="I392" s="62" t="s">
        <v>4</v>
      </c>
      <c r="J392" s="180"/>
      <c r="M392" t="str">
        <f t="shared" si="6"/>
        <v>2012#Masculino#2o kyu e acima#KUMITE</v>
      </c>
      <c r="N392" t="s">
        <v>975</v>
      </c>
    </row>
    <row r="393" spans="1:14" ht="15.75" thickBot="1" x14ac:dyDescent="0.3">
      <c r="A393" t="s">
        <v>1405</v>
      </c>
      <c r="B393" s="52">
        <v>303</v>
      </c>
      <c r="C393" s="70">
        <v>2013</v>
      </c>
      <c r="D393" s="41" t="s">
        <v>2538</v>
      </c>
      <c r="E393" s="63" t="s">
        <v>1</v>
      </c>
      <c r="F393" s="41" t="s">
        <v>2538</v>
      </c>
      <c r="G393" s="63" t="s">
        <v>610</v>
      </c>
      <c r="H393" s="41" t="s">
        <v>2538</v>
      </c>
      <c r="I393" s="64" t="s">
        <v>4</v>
      </c>
      <c r="J393" s="180"/>
      <c r="M393" t="str">
        <f t="shared" si="6"/>
        <v>2013#Masculino#2o kyu e acima#KUMITE</v>
      </c>
      <c r="N393" t="s">
        <v>1405</v>
      </c>
    </row>
    <row r="394" spans="1:14" ht="15.75" thickTop="1" x14ac:dyDescent="0.25">
      <c r="A394" t="s">
        <v>978</v>
      </c>
      <c r="B394" s="75">
        <v>304</v>
      </c>
      <c r="C394" s="76">
        <v>2010</v>
      </c>
      <c r="D394" s="41" t="s">
        <v>2538</v>
      </c>
      <c r="E394" s="77" t="s">
        <v>1</v>
      </c>
      <c r="F394" s="41" t="s">
        <v>2538</v>
      </c>
      <c r="G394" s="77" t="s">
        <v>607</v>
      </c>
      <c r="H394" s="41" t="s">
        <v>2538</v>
      </c>
      <c r="I394" s="78" t="s">
        <v>4</v>
      </c>
      <c r="J394" s="180"/>
      <c r="M394" t="str">
        <f t="shared" si="6"/>
        <v>2010#Masculino#Até 3o kyu#KUMITE</v>
      </c>
      <c r="N394" t="s">
        <v>978</v>
      </c>
    </row>
    <row r="395" spans="1:14" ht="15.75" thickBot="1" x14ac:dyDescent="0.3">
      <c r="A395" t="s">
        <v>972</v>
      </c>
      <c r="B395" s="84">
        <v>304</v>
      </c>
      <c r="C395" s="85">
        <v>2011</v>
      </c>
      <c r="D395" s="41" t="s">
        <v>2538</v>
      </c>
      <c r="E395" s="86" t="s">
        <v>1</v>
      </c>
      <c r="F395" s="41" t="s">
        <v>2538</v>
      </c>
      <c r="G395" s="86" t="s">
        <v>607</v>
      </c>
      <c r="H395" s="41" t="s">
        <v>2538</v>
      </c>
      <c r="I395" s="87" t="s">
        <v>4</v>
      </c>
      <c r="J395" s="180"/>
      <c r="M395" t="str">
        <f t="shared" si="6"/>
        <v>2011#Masculino#Até 3o kyu#KUMITE</v>
      </c>
      <c r="N395" t="s">
        <v>972</v>
      </c>
    </row>
    <row r="396" spans="1:14" ht="15.75" thickTop="1" x14ac:dyDescent="0.25">
      <c r="A396" t="s">
        <v>979</v>
      </c>
      <c r="B396" s="48">
        <v>305</v>
      </c>
      <c r="C396" s="69">
        <v>2010</v>
      </c>
      <c r="D396" s="41" t="s">
        <v>2538</v>
      </c>
      <c r="E396" s="60" t="s">
        <v>1</v>
      </c>
      <c r="F396" s="41" t="s">
        <v>2538</v>
      </c>
      <c r="G396" s="60" t="s">
        <v>610</v>
      </c>
      <c r="H396" s="41" t="s">
        <v>2538</v>
      </c>
      <c r="I396" s="61" t="s">
        <v>4</v>
      </c>
      <c r="J396" s="180"/>
      <c r="M396" t="str">
        <f t="shared" si="6"/>
        <v>2010#Masculino#2o kyu e acima#KUMITE</v>
      </c>
      <c r="N396" t="s">
        <v>979</v>
      </c>
    </row>
    <row r="397" spans="1:14" ht="15.75" thickBot="1" x14ac:dyDescent="0.3">
      <c r="A397" t="s">
        <v>974</v>
      </c>
      <c r="B397" s="52">
        <v>305</v>
      </c>
      <c r="C397" s="70">
        <v>2011</v>
      </c>
      <c r="D397" s="41" t="s">
        <v>2538</v>
      </c>
      <c r="E397" s="63" t="s">
        <v>1</v>
      </c>
      <c r="F397" s="41" t="s">
        <v>2538</v>
      </c>
      <c r="G397" s="63" t="s">
        <v>610</v>
      </c>
      <c r="H397" s="41" t="s">
        <v>2538</v>
      </c>
      <c r="I397" s="64" t="s">
        <v>4</v>
      </c>
      <c r="J397" s="180"/>
      <c r="M397" t="str">
        <f t="shared" si="6"/>
        <v>2011#Masculino#2o kyu e acima#KUMITE</v>
      </c>
      <c r="N397" t="s">
        <v>974</v>
      </c>
    </row>
    <row r="398" spans="1:14" ht="15.75" thickTop="1" x14ac:dyDescent="0.25">
      <c r="A398" t="s">
        <v>981</v>
      </c>
      <c r="B398" s="75">
        <v>306</v>
      </c>
      <c r="C398" s="76">
        <v>2008</v>
      </c>
      <c r="D398" s="41" t="s">
        <v>2538</v>
      </c>
      <c r="E398" s="77" t="s">
        <v>1</v>
      </c>
      <c r="F398" s="41" t="s">
        <v>2538</v>
      </c>
      <c r="G398" s="77" t="s">
        <v>607</v>
      </c>
      <c r="H398" s="41" t="s">
        <v>2538</v>
      </c>
      <c r="I398" s="78" t="s">
        <v>4</v>
      </c>
      <c r="J398" s="180"/>
      <c r="M398" t="str">
        <f t="shared" si="6"/>
        <v>2008#Masculino#Até 3o kyu#KUMITE</v>
      </c>
      <c r="N398" t="s">
        <v>981</v>
      </c>
    </row>
    <row r="399" spans="1:14" ht="15.75" thickBot="1" x14ac:dyDescent="0.3">
      <c r="A399" t="s">
        <v>977</v>
      </c>
      <c r="B399" s="83">
        <v>306</v>
      </c>
      <c r="C399" s="80">
        <v>2009</v>
      </c>
      <c r="D399" s="41" t="s">
        <v>2538</v>
      </c>
      <c r="E399" s="81" t="s">
        <v>1</v>
      </c>
      <c r="F399" s="41" t="s">
        <v>2538</v>
      </c>
      <c r="G399" s="81" t="s">
        <v>607</v>
      </c>
      <c r="H399" s="41" t="s">
        <v>2538</v>
      </c>
      <c r="I399" s="82" t="s">
        <v>4</v>
      </c>
      <c r="J399" s="180"/>
      <c r="M399" t="str">
        <f t="shared" si="6"/>
        <v>2009#Masculino#Até 3o kyu#KUMITE</v>
      </c>
      <c r="N399" t="s">
        <v>977</v>
      </c>
    </row>
    <row r="400" spans="1:14" ht="15.75" thickTop="1" x14ac:dyDescent="0.25">
      <c r="A400" t="s">
        <v>1466</v>
      </c>
      <c r="B400" s="48">
        <v>307</v>
      </c>
      <c r="C400" s="69">
        <v>2008</v>
      </c>
      <c r="D400" s="41" t="s">
        <v>2538</v>
      </c>
      <c r="E400" s="60" t="s">
        <v>1</v>
      </c>
      <c r="F400" s="41" t="s">
        <v>2538</v>
      </c>
      <c r="G400" s="60" t="s">
        <v>610</v>
      </c>
      <c r="H400" s="41" t="s">
        <v>2538</v>
      </c>
      <c r="I400" s="61" t="s">
        <v>4</v>
      </c>
      <c r="J400" s="180" t="s">
        <v>2538</v>
      </c>
      <c r="K400" s="179" t="s">
        <v>2540</v>
      </c>
      <c r="M400" t="str">
        <f t="shared" si="6"/>
        <v>2008#Masculino#2o kyu e acima#KUMITE#-67</v>
      </c>
      <c r="N400" t="s">
        <v>1466</v>
      </c>
    </row>
    <row r="401" spans="1:14" ht="15.75" thickBot="1" x14ac:dyDescent="0.3">
      <c r="A401" t="s">
        <v>2554</v>
      </c>
      <c r="B401" s="52">
        <v>307</v>
      </c>
      <c r="C401" s="70">
        <v>2009</v>
      </c>
      <c r="D401" s="41" t="s">
        <v>2538</v>
      </c>
      <c r="E401" s="63" t="s">
        <v>1</v>
      </c>
      <c r="F401" s="41" t="s">
        <v>2538</v>
      </c>
      <c r="G401" s="63" t="s">
        <v>610</v>
      </c>
      <c r="H401" s="41" t="s">
        <v>2538</v>
      </c>
      <c r="I401" s="64" t="s">
        <v>4</v>
      </c>
      <c r="J401" s="180" t="s">
        <v>2538</v>
      </c>
      <c r="K401" s="179" t="s">
        <v>2540</v>
      </c>
      <c r="M401" t="str">
        <f t="shared" si="6"/>
        <v>2009#Masculino#2o kyu e acima#KUMITE#-67</v>
      </c>
      <c r="N401" t="s">
        <v>2554</v>
      </c>
    </row>
    <row r="402" spans="1:14" ht="15.75" thickTop="1" x14ac:dyDescent="0.25">
      <c r="A402" t="s">
        <v>1467</v>
      </c>
      <c r="B402" s="75">
        <v>308</v>
      </c>
      <c r="C402" s="76">
        <v>2008</v>
      </c>
      <c r="D402" s="41" t="s">
        <v>2538</v>
      </c>
      <c r="E402" s="77" t="s">
        <v>1</v>
      </c>
      <c r="F402" s="41" t="s">
        <v>2538</v>
      </c>
      <c r="G402" s="77" t="s">
        <v>610</v>
      </c>
      <c r="H402" s="41" t="s">
        <v>2538</v>
      </c>
      <c r="I402" s="78" t="s">
        <v>4</v>
      </c>
      <c r="J402" s="180" t="s">
        <v>2538</v>
      </c>
      <c r="K402" s="179" t="s">
        <v>2541</v>
      </c>
      <c r="M402" t="str">
        <f t="shared" si="6"/>
        <v>2008#Masculino#2o kyu e acima#KUMITE#-75</v>
      </c>
      <c r="N402" t="s">
        <v>1467</v>
      </c>
    </row>
    <row r="403" spans="1:14" ht="15.75" thickBot="1" x14ac:dyDescent="0.3">
      <c r="A403" t="s">
        <v>2555</v>
      </c>
      <c r="B403" s="83">
        <v>308</v>
      </c>
      <c r="C403" s="80">
        <v>2009</v>
      </c>
      <c r="D403" s="41" t="s">
        <v>2538</v>
      </c>
      <c r="E403" s="81" t="s">
        <v>1</v>
      </c>
      <c r="F403" s="41" t="s">
        <v>2538</v>
      </c>
      <c r="G403" s="81" t="s">
        <v>610</v>
      </c>
      <c r="H403" s="41" t="s">
        <v>2538</v>
      </c>
      <c r="I403" s="82" t="s">
        <v>4</v>
      </c>
      <c r="J403" s="180" t="s">
        <v>2538</v>
      </c>
      <c r="K403" s="179" t="s">
        <v>2541</v>
      </c>
      <c r="M403" t="str">
        <f t="shared" si="6"/>
        <v>2009#Masculino#2o kyu e acima#KUMITE#-75</v>
      </c>
      <c r="N403" t="s">
        <v>2555</v>
      </c>
    </row>
    <row r="404" spans="1:14" ht="15.75" thickTop="1" x14ac:dyDescent="0.25">
      <c r="A404" t="s">
        <v>1468</v>
      </c>
      <c r="B404" s="56">
        <v>309</v>
      </c>
      <c r="C404" s="73">
        <v>2008</v>
      </c>
      <c r="D404" s="41" t="s">
        <v>2538</v>
      </c>
      <c r="E404" s="15" t="s">
        <v>1</v>
      </c>
      <c r="F404" s="41" t="s">
        <v>2538</v>
      </c>
      <c r="G404" s="15" t="s">
        <v>610</v>
      </c>
      <c r="H404" s="41" t="s">
        <v>2538</v>
      </c>
      <c r="I404" s="62" t="s">
        <v>4</v>
      </c>
      <c r="J404" s="180" t="s">
        <v>2538</v>
      </c>
      <c r="K404" s="179" t="s">
        <v>2539</v>
      </c>
      <c r="M404" t="str">
        <f t="shared" si="6"/>
        <v>2008#Masculino#2o kyu e acima#KUMITE#+75</v>
      </c>
      <c r="N404" t="s">
        <v>1468</v>
      </c>
    </row>
    <row r="405" spans="1:14" ht="15.75" thickBot="1" x14ac:dyDescent="0.3">
      <c r="A405" t="s">
        <v>2556</v>
      </c>
      <c r="B405" s="52">
        <v>309</v>
      </c>
      <c r="C405" s="73">
        <v>2009</v>
      </c>
      <c r="D405" s="41" t="s">
        <v>2538</v>
      </c>
      <c r="E405" s="63" t="s">
        <v>1</v>
      </c>
      <c r="F405" s="41" t="s">
        <v>2538</v>
      </c>
      <c r="G405" s="63" t="s">
        <v>610</v>
      </c>
      <c r="H405" s="41" t="s">
        <v>2538</v>
      </c>
      <c r="I405" s="64" t="s">
        <v>4</v>
      </c>
      <c r="J405" s="180" t="s">
        <v>2538</v>
      </c>
      <c r="K405" s="179" t="s">
        <v>2539</v>
      </c>
      <c r="M405" t="str">
        <f t="shared" si="6"/>
        <v>2009#Masculino#2o kyu e acima#KUMITE#+75</v>
      </c>
      <c r="N405" t="s">
        <v>2556</v>
      </c>
    </row>
    <row r="406" spans="1:14" ht="15.75" thickTop="1" x14ac:dyDescent="0.25">
      <c r="A406" t="s">
        <v>1057</v>
      </c>
      <c r="B406" s="75">
        <v>310</v>
      </c>
      <c r="C406" s="85">
        <v>1991</v>
      </c>
      <c r="D406" s="41" t="s">
        <v>2538</v>
      </c>
      <c r="E406" s="77" t="s">
        <v>1</v>
      </c>
      <c r="F406" s="41" t="s">
        <v>2538</v>
      </c>
      <c r="G406" s="77" t="s">
        <v>607</v>
      </c>
      <c r="H406" s="41" t="s">
        <v>2538</v>
      </c>
      <c r="I406" s="78" t="s">
        <v>4</v>
      </c>
      <c r="J406" s="180"/>
      <c r="M406" t="str">
        <f t="shared" si="6"/>
        <v>1991#Masculino#Até 3o kyu#KUMITE</v>
      </c>
      <c r="N406" t="s">
        <v>1057</v>
      </c>
    </row>
    <row r="407" spans="1:14" x14ac:dyDescent="0.25">
      <c r="A407" t="s">
        <v>1058</v>
      </c>
      <c r="B407" s="84">
        <v>310</v>
      </c>
      <c r="C407" s="85">
        <v>1992</v>
      </c>
      <c r="D407" s="41" t="s">
        <v>2538</v>
      </c>
      <c r="E407" s="86" t="s">
        <v>1</v>
      </c>
      <c r="F407" s="41" t="s">
        <v>2538</v>
      </c>
      <c r="G407" s="86" t="s">
        <v>607</v>
      </c>
      <c r="H407" s="41" t="s">
        <v>2538</v>
      </c>
      <c r="I407" s="87" t="s">
        <v>4</v>
      </c>
      <c r="J407" s="180"/>
      <c r="M407" t="str">
        <f t="shared" si="6"/>
        <v>1992#Masculino#Até 3o kyu#KUMITE</v>
      </c>
      <c r="N407" t="s">
        <v>1058</v>
      </c>
    </row>
    <row r="408" spans="1:14" x14ac:dyDescent="0.25">
      <c r="A408" t="s">
        <v>1059</v>
      </c>
      <c r="B408" s="84">
        <v>310</v>
      </c>
      <c r="C408" s="85">
        <v>1993</v>
      </c>
      <c r="D408" s="41" t="s">
        <v>2538</v>
      </c>
      <c r="E408" s="86" t="s">
        <v>1</v>
      </c>
      <c r="F408" s="41" t="s">
        <v>2538</v>
      </c>
      <c r="G408" s="86" t="s">
        <v>607</v>
      </c>
      <c r="H408" s="41" t="s">
        <v>2538</v>
      </c>
      <c r="I408" s="87" t="s">
        <v>4</v>
      </c>
      <c r="J408" s="180"/>
      <c r="M408" t="str">
        <f t="shared" si="6"/>
        <v>1993#Masculino#Até 3o kyu#KUMITE</v>
      </c>
      <c r="N408" t="s">
        <v>1059</v>
      </c>
    </row>
    <row r="409" spans="1:14" x14ac:dyDescent="0.25">
      <c r="A409" t="s">
        <v>1060</v>
      </c>
      <c r="B409" s="84">
        <v>310</v>
      </c>
      <c r="C409" s="85">
        <v>1994</v>
      </c>
      <c r="D409" s="41" t="s">
        <v>2538</v>
      </c>
      <c r="E409" s="86" t="s">
        <v>1</v>
      </c>
      <c r="F409" s="41" t="s">
        <v>2538</v>
      </c>
      <c r="G409" s="86" t="s">
        <v>607</v>
      </c>
      <c r="H409" s="41" t="s">
        <v>2538</v>
      </c>
      <c r="I409" s="87" t="s">
        <v>4</v>
      </c>
      <c r="J409" s="180"/>
      <c r="M409" t="str">
        <f t="shared" si="6"/>
        <v>1994#Masculino#Até 3o kyu#KUMITE</v>
      </c>
      <c r="N409" t="s">
        <v>1060</v>
      </c>
    </row>
    <row r="410" spans="1:14" x14ac:dyDescent="0.25">
      <c r="A410" t="s">
        <v>1061</v>
      </c>
      <c r="B410" s="84">
        <v>310</v>
      </c>
      <c r="C410" s="85">
        <v>1995</v>
      </c>
      <c r="D410" s="41" t="s">
        <v>2538</v>
      </c>
      <c r="E410" s="86" t="s">
        <v>1</v>
      </c>
      <c r="F410" s="41" t="s">
        <v>2538</v>
      </c>
      <c r="G410" s="86" t="s">
        <v>607</v>
      </c>
      <c r="H410" s="41" t="s">
        <v>2538</v>
      </c>
      <c r="I410" s="87" t="s">
        <v>4</v>
      </c>
      <c r="J410" s="180"/>
      <c r="M410" t="str">
        <f t="shared" si="6"/>
        <v>1995#Masculino#Até 3o kyu#KUMITE</v>
      </c>
      <c r="N410" t="s">
        <v>1061</v>
      </c>
    </row>
    <row r="411" spans="1:14" x14ac:dyDescent="0.25">
      <c r="A411" t="s">
        <v>1062</v>
      </c>
      <c r="B411" s="84">
        <v>310</v>
      </c>
      <c r="C411" s="85">
        <v>1996</v>
      </c>
      <c r="D411" s="41" t="s">
        <v>2538</v>
      </c>
      <c r="E411" s="86" t="s">
        <v>1</v>
      </c>
      <c r="F411" s="41" t="s">
        <v>2538</v>
      </c>
      <c r="G411" s="86" t="s">
        <v>607</v>
      </c>
      <c r="H411" s="41" t="s">
        <v>2538</v>
      </c>
      <c r="I411" s="87" t="s">
        <v>4</v>
      </c>
      <c r="J411" s="180"/>
      <c r="M411" t="str">
        <f t="shared" si="6"/>
        <v>1996#Masculino#Até 3o kyu#KUMITE</v>
      </c>
      <c r="N411" t="s">
        <v>1062</v>
      </c>
    </row>
    <row r="412" spans="1:14" x14ac:dyDescent="0.25">
      <c r="A412" t="s">
        <v>1063</v>
      </c>
      <c r="B412" s="84">
        <v>310</v>
      </c>
      <c r="C412" s="85">
        <v>1997</v>
      </c>
      <c r="D412" s="41" t="s">
        <v>2538</v>
      </c>
      <c r="E412" s="86" t="s">
        <v>1</v>
      </c>
      <c r="F412" s="41" t="s">
        <v>2538</v>
      </c>
      <c r="G412" s="86" t="s">
        <v>607</v>
      </c>
      <c r="H412" s="41" t="s">
        <v>2538</v>
      </c>
      <c r="I412" s="87" t="s">
        <v>4</v>
      </c>
      <c r="J412" s="180"/>
      <c r="M412" t="str">
        <f t="shared" si="6"/>
        <v>1997#Masculino#Até 3o kyu#KUMITE</v>
      </c>
      <c r="N412" t="s">
        <v>1063</v>
      </c>
    </row>
    <row r="413" spans="1:14" x14ac:dyDescent="0.25">
      <c r="A413" t="s">
        <v>1064</v>
      </c>
      <c r="B413" s="84">
        <v>310</v>
      </c>
      <c r="C413" s="85">
        <v>1998</v>
      </c>
      <c r="D413" s="41" t="s">
        <v>2538</v>
      </c>
      <c r="E413" s="86" t="s">
        <v>1</v>
      </c>
      <c r="F413" s="41" t="s">
        <v>2538</v>
      </c>
      <c r="G413" s="86" t="s">
        <v>607</v>
      </c>
      <c r="H413" s="41" t="s">
        <v>2538</v>
      </c>
      <c r="I413" s="87" t="s">
        <v>4</v>
      </c>
      <c r="J413" s="180"/>
      <c r="M413" t="str">
        <f t="shared" si="6"/>
        <v>1998#Masculino#Até 3o kyu#KUMITE</v>
      </c>
      <c r="N413" t="s">
        <v>1064</v>
      </c>
    </row>
    <row r="414" spans="1:14" x14ac:dyDescent="0.25">
      <c r="A414" t="s">
        <v>1065</v>
      </c>
      <c r="B414" s="84">
        <v>310</v>
      </c>
      <c r="C414" s="85">
        <v>1999</v>
      </c>
      <c r="D414" s="41" t="s">
        <v>2538</v>
      </c>
      <c r="E414" s="86" t="s">
        <v>1</v>
      </c>
      <c r="F414" s="41" t="s">
        <v>2538</v>
      </c>
      <c r="G414" s="86" t="s">
        <v>607</v>
      </c>
      <c r="H414" s="41" t="s">
        <v>2538</v>
      </c>
      <c r="I414" s="87" t="s">
        <v>4</v>
      </c>
      <c r="J414" s="180"/>
      <c r="M414" t="str">
        <f t="shared" si="6"/>
        <v>1999#Masculino#Até 3o kyu#KUMITE</v>
      </c>
      <c r="N414" t="s">
        <v>1065</v>
      </c>
    </row>
    <row r="415" spans="1:14" x14ac:dyDescent="0.25">
      <c r="A415" t="s">
        <v>1066</v>
      </c>
      <c r="B415" s="84">
        <v>310</v>
      </c>
      <c r="C415" s="85">
        <v>2000</v>
      </c>
      <c r="D415" s="41" t="s">
        <v>2538</v>
      </c>
      <c r="E415" s="86" t="s">
        <v>1</v>
      </c>
      <c r="F415" s="41" t="s">
        <v>2538</v>
      </c>
      <c r="G415" s="86" t="s">
        <v>607</v>
      </c>
      <c r="H415" s="41" t="s">
        <v>2538</v>
      </c>
      <c r="I415" s="87" t="s">
        <v>4</v>
      </c>
      <c r="J415" s="180"/>
      <c r="M415" t="str">
        <f t="shared" si="6"/>
        <v>2000#Masculino#Até 3o kyu#KUMITE</v>
      </c>
      <c r="N415" t="s">
        <v>1066</v>
      </c>
    </row>
    <row r="416" spans="1:14" x14ac:dyDescent="0.25">
      <c r="A416" t="s">
        <v>1067</v>
      </c>
      <c r="B416" s="84">
        <v>310</v>
      </c>
      <c r="C416" s="85">
        <v>2001</v>
      </c>
      <c r="D416" s="41" t="s">
        <v>2538</v>
      </c>
      <c r="E416" s="86" t="s">
        <v>1</v>
      </c>
      <c r="F416" s="41" t="s">
        <v>2538</v>
      </c>
      <c r="G416" s="86" t="s">
        <v>607</v>
      </c>
      <c r="H416" s="41" t="s">
        <v>2538</v>
      </c>
      <c r="I416" s="87" t="s">
        <v>4</v>
      </c>
      <c r="J416" s="180"/>
      <c r="M416" t="str">
        <f t="shared" si="6"/>
        <v>2001#Masculino#Até 3o kyu#KUMITE</v>
      </c>
      <c r="N416" t="s">
        <v>1067</v>
      </c>
    </row>
    <row r="417" spans="1:14" x14ac:dyDescent="0.25">
      <c r="A417" t="s">
        <v>1068</v>
      </c>
      <c r="B417" s="84">
        <v>310</v>
      </c>
      <c r="C417" s="85">
        <v>2002</v>
      </c>
      <c r="D417" s="41" t="s">
        <v>2538</v>
      </c>
      <c r="E417" s="86" t="s">
        <v>1</v>
      </c>
      <c r="F417" s="41" t="s">
        <v>2538</v>
      </c>
      <c r="G417" s="86" t="s">
        <v>607</v>
      </c>
      <c r="H417" s="41" t="s">
        <v>2538</v>
      </c>
      <c r="I417" s="87" t="s">
        <v>4</v>
      </c>
      <c r="J417" s="180"/>
      <c r="M417" t="str">
        <f t="shared" si="6"/>
        <v>2002#Masculino#Até 3o kyu#KUMITE</v>
      </c>
      <c r="N417" t="s">
        <v>1068</v>
      </c>
    </row>
    <row r="418" spans="1:14" x14ac:dyDescent="0.25">
      <c r="A418" t="s">
        <v>1069</v>
      </c>
      <c r="B418" s="84">
        <v>310</v>
      </c>
      <c r="C418" s="85">
        <v>2003</v>
      </c>
      <c r="D418" s="41" t="s">
        <v>2538</v>
      </c>
      <c r="E418" s="86" t="s">
        <v>1</v>
      </c>
      <c r="F418" s="41" t="s">
        <v>2538</v>
      </c>
      <c r="G418" s="86" t="s">
        <v>607</v>
      </c>
      <c r="H418" s="41" t="s">
        <v>2538</v>
      </c>
      <c r="I418" s="87" t="s">
        <v>4</v>
      </c>
      <c r="J418" s="180"/>
      <c r="M418" t="str">
        <f t="shared" si="6"/>
        <v>2003#Masculino#Até 3o kyu#KUMITE</v>
      </c>
      <c r="N418" t="s">
        <v>1069</v>
      </c>
    </row>
    <row r="419" spans="1:14" x14ac:dyDescent="0.25">
      <c r="A419" t="s">
        <v>1070</v>
      </c>
      <c r="B419" s="84">
        <v>310</v>
      </c>
      <c r="C419" s="85">
        <v>2004</v>
      </c>
      <c r="D419" s="41" t="s">
        <v>2538</v>
      </c>
      <c r="E419" s="86" t="s">
        <v>1</v>
      </c>
      <c r="F419" s="41" t="s">
        <v>2538</v>
      </c>
      <c r="G419" s="86" t="s">
        <v>607</v>
      </c>
      <c r="H419" s="41" t="s">
        <v>2538</v>
      </c>
      <c r="I419" s="87" t="s">
        <v>4</v>
      </c>
      <c r="J419" s="180"/>
      <c r="M419" t="str">
        <f t="shared" si="6"/>
        <v>2004#Masculino#Até 3o kyu#KUMITE</v>
      </c>
      <c r="N419" t="s">
        <v>1070</v>
      </c>
    </row>
    <row r="420" spans="1:14" x14ac:dyDescent="0.25">
      <c r="A420" t="s">
        <v>982</v>
      </c>
      <c r="B420" s="84">
        <v>310</v>
      </c>
      <c r="C420" s="85">
        <v>2005</v>
      </c>
      <c r="D420" s="41" t="s">
        <v>2538</v>
      </c>
      <c r="E420" s="86" t="s">
        <v>1</v>
      </c>
      <c r="F420" s="41" t="s">
        <v>2538</v>
      </c>
      <c r="G420" s="86" t="s">
        <v>607</v>
      </c>
      <c r="H420" s="41" t="s">
        <v>2538</v>
      </c>
      <c r="I420" s="87" t="s">
        <v>4</v>
      </c>
      <c r="J420" s="180"/>
      <c r="M420" t="str">
        <f t="shared" si="6"/>
        <v>2005#Masculino#Até 3o kyu#KUMITE</v>
      </c>
      <c r="N420" t="s">
        <v>982</v>
      </c>
    </row>
    <row r="421" spans="1:14" x14ac:dyDescent="0.25">
      <c r="A421" t="s">
        <v>983</v>
      </c>
      <c r="B421" s="84">
        <v>310</v>
      </c>
      <c r="C421" s="85">
        <v>2006</v>
      </c>
      <c r="D421" s="41" t="s">
        <v>2538</v>
      </c>
      <c r="E421" s="86" t="s">
        <v>1</v>
      </c>
      <c r="F421" s="41" t="s">
        <v>2538</v>
      </c>
      <c r="G421" s="86" t="s">
        <v>607</v>
      </c>
      <c r="H421" s="41" t="s">
        <v>2538</v>
      </c>
      <c r="I421" s="87" t="s">
        <v>4</v>
      </c>
      <c r="J421" s="180"/>
      <c r="M421" t="str">
        <f t="shared" si="6"/>
        <v>2006#Masculino#Até 3o kyu#KUMITE</v>
      </c>
      <c r="N421" t="s">
        <v>983</v>
      </c>
    </row>
    <row r="422" spans="1:14" ht="15.75" thickBot="1" x14ac:dyDescent="0.3">
      <c r="A422" t="s">
        <v>980</v>
      </c>
      <c r="B422" s="83">
        <v>310</v>
      </c>
      <c r="C422" s="85">
        <v>2007</v>
      </c>
      <c r="D422" s="41" t="s">
        <v>2538</v>
      </c>
      <c r="E422" s="81" t="s">
        <v>1</v>
      </c>
      <c r="F422" s="41" t="s">
        <v>2538</v>
      </c>
      <c r="G422" s="81" t="s">
        <v>607</v>
      </c>
      <c r="H422" s="41" t="s">
        <v>2538</v>
      </c>
      <c r="I422" s="82" t="s">
        <v>4</v>
      </c>
      <c r="J422" s="180"/>
      <c r="M422" t="str">
        <f t="shared" si="6"/>
        <v>2007#Masculino#Até 3o kyu#KUMITE</v>
      </c>
      <c r="N422" t="s">
        <v>980</v>
      </c>
    </row>
    <row r="423" spans="1:14" ht="15.75" thickTop="1" x14ac:dyDescent="0.25">
      <c r="A423" t="s">
        <v>1161</v>
      </c>
      <c r="B423" s="48">
        <v>311</v>
      </c>
      <c r="C423" s="85">
        <v>1991</v>
      </c>
      <c r="D423" s="41" t="s">
        <v>2538</v>
      </c>
      <c r="E423" s="60" t="s">
        <v>1</v>
      </c>
      <c r="F423" s="41" t="s">
        <v>2538</v>
      </c>
      <c r="G423" s="60" t="s">
        <v>610</v>
      </c>
      <c r="H423" s="41" t="s">
        <v>2538</v>
      </c>
      <c r="I423" s="61" t="s">
        <v>4</v>
      </c>
      <c r="J423" s="180" t="s">
        <v>2538</v>
      </c>
      <c r="K423" s="179" t="s">
        <v>2540</v>
      </c>
      <c r="M423" t="str">
        <f t="shared" si="6"/>
        <v>1991#Masculino#2o kyu e acima#KUMITE#-67</v>
      </c>
      <c r="N423" t="s">
        <v>1161</v>
      </c>
    </row>
    <row r="424" spans="1:14" x14ac:dyDescent="0.25">
      <c r="A424" t="s">
        <v>1162</v>
      </c>
      <c r="B424" s="56">
        <v>311</v>
      </c>
      <c r="C424" s="85">
        <v>1992</v>
      </c>
      <c r="D424" s="41" t="s">
        <v>2538</v>
      </c>
      <c r="E424" s="15" t="s">
        <v>1</v>
      </c>
      <c r="F424" s="41" t="s">
        <v>2538</v>
      </c>
      <c r="G424" s="15" t="s">
        <v>610</v>
      </c>
      <c r="H424" s="41" t="s">
        <v>2538</v>
      </c>
      <c r="I424" s="62" t="s">
        <v>4</v>
      </c>
      <c r="J424" s="180" t="s">
        <v>2538</v>
      </c>
      <c r="K424" s="179" t="s">
        <v>2540</v>
      </c>
      <c r="M424" t="str">
        <f t="shared" si="6"/>
        <v>1992#Masculino#2o kyu e acima#KUMITE#-67</v>
      </c>
      <c r="N424" t="s">
        <v>1162</v>
      </c>
    </row>
    <row r="425" spans="1:14" x14ac:dyDescent="0.25">
      <c r="A425" t="s">
        <v>1163</v>
      </c>
      <c r="B425" s="56">
        <v>311</v>
      </c>
      <c r="C425" s="85">
        <v>1993</v>
      </c>
      <c r="D425" s="41" t="s">
        <v>2538</v>
      </c>
      <c r="E425" s="15" t="s">
        <v>1</v>
      </c>
      <c r="F425" s="41" t="s">
        <v>2538</v>
      </c>
      <c r="G425" s="15" t="s">
        <v>610</v>
      </c>
      <c r="H425" s="41" t="s">
        <v>2538</v>
      </c>
      <c r="I425" s="62" t="s">
        <v>4</v>
      </c>
      <c r="J425" s="180" t="s">
        <v>2538</v>
      </c>
      <c r="K425" s="179" t="s">
        <v>2540</v>
      </c>
      <c r="M425" t="str">
        <f t="shared" si="6"/>
        <v>1993#Masculino#2o kyu e acima#KUMITE#-67</v>
      </c>
      <c r="N425" t="s">
        <v>1163</v>
      </c>
    </row>
    <row r="426" spans="1:14" x14ac:dyDescent="0.25">
      <c r="A426" t="s">
        <v>1164</v>
      </c>
      <c r="B426" s="56">
        <v>311</v>
      </c>
      <c r="C426" s="85">
        <v>1994</v>
      </c>
      <c r="D426" s="41" t="s">
        <v>2538</v>
      </c>
      <c r="E426" s="15" t="s">
        <v>1</v>
      </c>
      <c r="F426" s="41" t="s">
        <v>2538</v>
      </c>
      <c r="G426" s="15" t="s">
        <v>610</v>
      </c>
      <c r="H426" s="41" t="s">
        <v>2538</v>
      </c>
      <c r="I426" s="62" t="s">
        <v>4</v>
      </c>
      <c r="J426" s="180" t="s">
        <v>2538</v>
      </c>
      <c r="K426" s="179" t="s">
        <v>2540</v>
      </c>
      <c r="M426" t="str">
        <f t="shared" si="6"/>
        <v>1994#Masculino#2o kyu e acima#KUMITE#-67</v>
      </c>
      <c r="N426" t="s">
        <v>1164</v>
      </c>
    </row>
    <row r="427" spans="1:14" x14ac:dyDescent="0.25">
      <c r="A427" t="s">
        <v>1165</v>
      </c>
      <c r="B427" s="56">
        <v>311</v>
      </c>
      <c r="C427" s="85">
        <v>1995</v>
      </c>
      <c r="D427" s="41" t="s">
        <v>2538</v>
      </c>
      <c r="E427" s="15" t="s">
        <v>1</v>
      </c>
      <c r="F427" s="41" t="s">
        <v>2538</v>
      </c>
      <c r="G427" s="15" t="s">
        <v>610</v>
      </c>
      <c r="H427" s="41" t="s">
        <v>2538</v>
      </c>
      <c r="I427" s="62" t="s">
        <v>4</v>
      </c>
      <c r="J427" s="180" t="s">
        <v>2538</v>
      </c>
      <c r="K427" s="179" t="s">
        <v>2540</v>
      </c>
      <c r="M427" t="str">
        <f t="shared" si="6"/>
        <v>1995#Masculino#2o kyu e acima#KUMITE#-67</v>
      </c>
      <c r="N427" t="s">
        <v>1165</v>
      </c>
    </row>
    <row r="428" spans="1:14" x14ac:dyDescent="0.25">
      <c r="A428" t="s">
        <v>1166</v>
      </c>
      <c r="B428" s="56">
        <v>311</v>
      </c>
      <c r="C428" s="85">
        <v>1996</v>
      </c>
      <c r="D428" s="41" t="s">
        <v>2538</v>
      </c>
      <c r="E428" s="15" t="s">
        <v>1</v>
      </c>
      <c r="F428" s="41" t="s">
        <v>2538</v>
      </c>
      <c r="G428" s="15" t="s">
        <v>610</v>
      </c>
      <c r="H428" s="41" t="s">
        <v>2538</v>
      </c>
      <c r="I428" s="62" t="s">
        <v>4</v>
      </c>
      <c r="J428" s="180" t="s">
        <v>2538</v>
      </c>
      <c r="K428" s="179" t="s">
        <v>2540</v>
      </c>
      <c r="M428" t="str">
        <f t="shared" si="6"/>
        <v>1996#Masculino#2o kyu e acima#KUMITE#-67</v>
      </c>
      <c r="N428" t="s">
        <v>1166</v>
      </c>
    </row>
    <row r="429" spans="1:14" x14ac:dyDescent="0.25">
      <c r="A429" t="s">
        <v>1167</v>
      </c>
      <c r="B429" s="56">
        <v>311</v>
      </c>
      <c r="C429" s="85">
        <v>1997</v>
      </c>
      <c r="D429" s="41" t="s">
        <v>2538</v>
      </c>
      <c r="E429" s="15" t="s">
        <v>1</v>
      </c>
      <c r="F429" s="41" t="s">
        <v>2538</v>
      </c>
      <c r="G429" s="15" t="s">
        <v>610</v>
      </c>
      <c r="H429" s="41" t="s">
        <v>2538</v>
      </c>
      <c r="I429" s="62" t="s">
        <v>4</v>
      </c>
      <c r="J429" s="180" t="s">
        <v>2538</v>
      </c>
      <c r="K429" s="179" t="s">
        <v>2540</v>
      </c>
      <c r="M429" t="str">
        <f t="shared" si="6"/>
        <v>1997#Masculino#2o kyu e acima#KUMITE#-67</v>
      </c>
      <c r="N429" t="s">
        <v>1167</v>
      </c>
    </row>
    <row r="430" spans="1:14" x14ac:dyDescent="0.25">
      <c r="A430" t="s">
        <v>1168</v>
      </c>
      <c r="B430" s="56">
        <v>311</v>
      </c>
      <c r="C430" s="85">
        <v>1998</v>
      </c>
      <c r="D430" s="41" t="s">
        <v>2538</v>
      </c>
      <c r="E430" s="15" t="s">
        <v>1</v>
      </c>
      <c r="F430" s="41" t="s">
        <v>2538</v>
      </c>
      <c r="G430" s="15" t="s">
        <v>610</v>
      </c>
      <c r="H430" s="41" t="s">
        <v>2538</v>
      </c>
      <c r="I430" s="62" t="s">
        <v>4</v>
      </c>
      <c r="J430" s="180" t="s">
        <v>2538</v>
      </c>
      <c r="K430" s="179" t="s">
        <v>2540</v>
      </c>
      <c r="M430" t="str">
        <f t="shared" si="6"/>
        <v>1998#Masculino#2o kyu e acima#KUMITE#-67</v>
      </c>
      <c r="N430" t="s">
        <v>1168</v>
      </c>
    </row>
    <row r="431" spans="1:14" x14ac:dyDescent="0.25">
      <c r="A431" t="s">
        <v>1169</v>
      </c>
      <c r="B431" s="56">
        <v>311</v>
      </c>
      <c r="C431" s="85">
        <v>1999</v>
      </c>
      <c r="D431" s="41" t="s">
        <v>2538</v>
      </c>
      <c r="E431" s="15" t="s">
        <v>1</v>
      </c>
      <c r="F431" s="41" t="s">
        <v>2538</v>
      </c>
      <c r="G431" s="15" t="s">
        <v>610</v>
      </c>
      <c r="H431" s="41" t="s">
        <v>2538</v>
      </c>
      <c r="I431" s="62" t="s">
        <v>4</v>
      </c>
      <c r="J431" s="180" t="s">
        <v>2538</v>
      </c>
      <c r="K431" s="179" t="s">
        <v>2540</v>
      </c>
      <c r="M431" t="str">
        <f t="shared" si="6"/>
        <v>1999#Masculino#2o kyu e acima#KUMITE#-67</v>
      </c>
      <c r="N431" t="s">
        <v>1169</v>
      </c>
    </row>
    <row r="432" spans="1:14" x14ac:dyDescent="0.25">
      <c r="A432" t="s">
        <v>1170</v>
      </c>
      <c r="B432" s="56">
        <v>311</v>
      </c>
      <c r="C432" s="85">
        <v>2000</v>
      </c>
      <c r="D432" s="41" t="s">
        <v>2538</v>
      </c>
      <c r="E432" s="15" t="s">
        <v>1</v>
      </c>
      <c r="F432" s="41" t="s">
        <v>2538</v>
      </c>
      <c r="G432" s="15" t="s">
        <v>610</v>
      </c>
      <c r="H432" s="41" t="s">
        <v>2538</v>
      </c>
      <c r="I432" s="62" t="s">
        <v>4</v>
      </c>
      <c r="J432" s="180" t="s">
        <v>2538</v>
      </c>
      <c r="K432" s="179" t="s">
        <v>2540</v>
      </c>
      <c r="M432" t="str">
        <f t="shared" si="6"/>
        <v>2000#Masculino#2o kyu e acima#KUMITE#-67</v>
      </c>
      <c r="N432" t="s">
        <v>1170</v>
      </c>
    </row>
    <row r="433" spans="1:14" x14ac:dyDescent="0.25">
      <c r="A433" t="s">
        <v>1171</v>
      </c>
      <c r="B433" s="56">
        <v>311</v>
      </c>
      <c r="C433" s="85">
        <v>2001</v>
      </c>
      <c r="D433" s="41" t="s">
        <v>2538</v>
      </c>
      <c r="E433" s="15" t="s">
        <v>1</v>
      </c>
      <c r="F433" s="41" t="s">
        <v>2538</v>
      </c>
      <c r="G433" s="15" t="s">
        <v>610</v>
      </c>
      <c r="H433" s="41" t="s">
        <v>2538</v>
      </c>
      <c r="I433" s="62" t="s">
        <v>4</v>
      </c>
      <c r="J433" s="180" t="s">
        <v>2538</v>
      </c>
      <c r="K433" s="179" t="s">
        <v>2540</v>
      </c>
      <c r="M433" t="str">
        <f t="shared" si="6"/>
        <v>2001#Masculino#2o kyu e acima#KUMITE#-67</v>
      </c>
      <c r="N433" t="s">
        <v>1171</v>
      </c>
    </row>
    <row r="434" spans="1:14" x14ac:dyDescent="0.25">
      <c r="A434" t="s">
        <v>1172</v>
      </c>
      <c r="B434" s="56">
        <v>311</v>
      </c>
      <c r="C434" s="85">
        <v>2002</v>
      </c>
      <c r="D434" s="41" t="s">
        <v>2538</v>
      </c>
      <c r="E434" s="15" t="s">
        <v>1</v>
      </c>
      <c r="F434" s="41" t="s">
        <v>2538</v>
      </c>
      <c r="G434" s="15" t="s">
        <v>610</v>
      </c>
      <c r="H434" s="41" t="s">
        <v>2538</v>
      </c>
      <c r="I434" s="62" t="s">
        <v>4</v>
      </c>
      <c r="J434" s="180" t="s">
        <v>2538</v>
      </c>
      <c r="K434" s="179" t="s">
        <v>2540</v>
      </c>
      <c r="M434" t="str">
        <f t="shared" si="6"/>
        <v>2002#Masculino#2o kyu e acima#KUMITE#-67</v>
      </c>
      <c r="N434" t="s">
        <v>1172</v>
      </c>
    </row>
    <row r="435" spans="1:14" x14ac:dyDescent="0.25">
      <c r="A435" t="s">
        <v>1173</v>
      </c>
      <c r="B435" s="56">
        <v>311</v>
      </c>
      <c r="C435" s="85">
        <v>2003</v>
      </c>
      <c r="D435" s="41" t="s">
        <v>2538</v>
      </c>
      <c r="E435" s="15" t="s">
        <v>1</v>
      </c>
      <c r="F435" s="41" t="s">
        <v>2538</v>
      </c>
      <c r="G435" s="15" t="s">
        <v>610</v>
      </c>
      <c r="H435" s="41" t="s">
        <v>2538</v>
      </c>
      <c r="I435" s="62" t="s">
        <v>4</v>
      </c>
      <c r="J435" s="180" t="s">
        <v>2538</v>
      </c>
      <c r="K435" s="179" t="s">
        <v>2540</v>
      </c>
      <c r="M435" t="str">
        <f t="shared" si="6"/>
        <v>2003#Masculino#2o kyu e acima#KUMITE#-67</v>
      </c>
      <c r="N435" t="s">
        <v>1173</v>
      </c>
    </row>
    <row r="436" spans="1:14" x14ac:dyDescent="0.25">
      <c r="A436" t="s">
        <v>1174</v>
      </c>
      <c r="B436" s="56">
        <v>311</v>
      </c>
      <c r="C436" s="85">
        <v>2004</v>
      </c>
      <c r="D436" s="41" t="s">
        <v>2538</v>
      </c>
      <c r="E436" s="15" t="s">
        <v>1</v>
      </c>
      <c r="F436" s="41" t="s">
        <v>2538</v>
      </c>
      <c r="G436" s="15" t="s">
        <v>610</v>
      </c>
      <c r="H436" s="41" t="s">
        <v>2538</v>
      </c>
      <c r="I436" s="62" t="s">
        <v>4</v>
      </c>
      <c r="J436" s="180" t="s">
        <v>2538</v>
      </c>
      <c r="K436" s="179" t="s">
        <v>2540</v>
      </c>
      <c r="M436" t="str">
        <f t="shared" si="6"/>
        <v>2004#Masculino#2o kyu e acima#KUMITE#-67</v>
      </c>
      <c r="N436" t="s">
        <v>1174</v>
      </c>
    </row>
    <row r="437" spans="1:14" x14ac:dyDescent="0.25">
      <c r="A437" t="s">
        <v>985</v>
      </c>
      <c r="B437" s="56">
        <v>311</v>
      </c>
      <c r="C437" s="85">
        <v>2005</v>
      </c>
      <c r="D437" s="41" t="s">
        <v>2538</v>
      </c>
      <c r="E437" s="15" t="s">
        <v>1</v>
      </c>
      <c r="F437" s="41" t="s">
        <v>2538</v>
      </c>
      <c r="G437" s="15" t="s">
        <v>610</v>
      </c>
      <c r="H437" s="41" t="s">
        <v>2538</v>
      </c>
      <c r="I437" s="62" t="s">
        <v>4</v>
      </c>
      <c r="J437" s="180" t="s">
        <v>2538</v>
      </c>
      <c r="K437" s="179" t="s">
        <v>2540</v>
      </c>
      <c r="M437" t="str">
        <f t="shared" si="6"/>
        <v>2005#Masculino#2o kyu e acima#KUMITE#-67</v>
      </c>
      <c r="N437" t="s">
        <v>985</v>
      </c>
    </row>
    <row r="438" spans="1:14" x14ac:dyDescent="0.25">
      <c r="A438" t="s">
        <v>986</v>
      </c>
      <c r="B438" s="56">
        <v>311</v>
      </c>
      <c r="C438" s="85">
        <v>2006</v>
      </c>
      <c r="D438" s="41" t="s">
        <v>2538</v>
      </c>
      <c r="E438" s="15" t="s">
        <v>1</v>
      </c>
      <c r="F438" s="41" t="s">
        <v>2538</v>
      </c>
      <c r="G438" s="15" t="s">
        <v>610</v>
      </c>
      <c r="H438" s="41" t="s">
        <v>2538</v>
      </c>
      <c r="I438" s="62" t="s">
        <v>4</v>
      </c>
      <c r="J438" s="180" t="s">
        <v>2538</v>
      </c>
      <c r="K438" s="179" t="s">
        <v>2540</v>
      </c>
      <c r="M438" t="str">
        <f t="shared" si="6"/>
        <v>2006#Masculino#2o kyu e acima#KUMITE#-67</v>
      </c>
      <c r="N438" t="s">
        <v>986</v>
      </c>
    </row>
    <row r="439" spans="1:14" ht="15.75" thickBot="1" x14ac:dyDescent="0.3">
      <c r="A439" t="s">
        <v>1406</v>
      </c>
      <c r="B439" s="52">
        <v>311</v>
      </c>
      <c r="C439" s="85">
        <v>2007</v>
      </c>
      <c r="D439" s="41" t="s">
        <v>2538</v>
      </c>
      <c r="E439" s="63" t="s">
        <v>1</v>
      </c>
      <c r="F439" s="41" t="s">
        <v>2538</v>
      </c>
      <c r="G439" s="63" t="s">
        <v>610</v>
      </c>
      <c r="H439" s="41" t="s">
        <v>2538</v>
      </c>
      <c r="I439" s="64" t="s">
        <v>4</v>
      </c>
      <c r="J439" s="180" t="s">
        <v>2538</v>
      </c>
      <c r="K439" s="179" t="s">
        <v>2540</v>
      </c>
      <c r="M439" t="str">
        <f t="shared" si="6"/>
        <v>2007#Masculino#2o kyu e acima#KUMITE#-67</v>
      </c>
      <c r="N439" t="s">
        <v>1406</v>
      </c>
    </row>
    <row r="440" spans="1:14" ht="15.75" thickTop="1" x14ac:dyDescent="0.25">
      <c r="A440" t="s">
        <v>1127</v>
      </c>
      <c r="B440" s="75">
        <v>312</v>
      </c>
      <c r="C440" s="85">
        <v>1991</v>
      </c>
      <c r="D440" s="41" t="s">
        <v>2538</v>
      </c>
      <c r="E440" s="77" t="s">
        <v>1</v>
      </c>
      <c r="F440" s="41" t="s">
        <v>2538</v>
      </c>
      <c r="G440" s="77" t="s">
        <v>610</v>
      </c>
      <c r="H440" s="41" t="s">
        <v>2538</v>
      </c>
      <c r="I440" s="78" t="s">
        <v>4</v>
      </c>
      <c r="J440" s="180" t="s">
        <v>2538</v>
      </c>
      <c r="K440" s="179" t="s">
        <v>2541</v>
      </c>
      <c r="M440" t="str">
        <f t="shared" si="6"/>
        <v>1991#Masculino#2o kyu e acima#KUMITE#-75</v>
      </c>
      <c r="N440" t="s">
        <v>1127</v>
      </c>
    </row>
    <row r="441" spans="1:14" x14ac:dyDescent="0.25">
      <c r="A441" t="s">
        <v>1128</v>
      </c>
      <c r="B441" s="84">
        <v>312</v>
      </c>
      <c r="C441" s="85">
        <v>1992</v>
      </c>
      <c r="D441" s="41" t="s">
        <v>2538</v>
      </c>
      <c r="E441" s="86" t="s">
        <v>1</v>
      </c>
      <c r="F441" s="41" t="s">
        <v>2538</v>
      </c>
      <c r="G441" s="86" t="s">
        <v>610</v>
      </c>
      <c r="H441" s="41" t="s">
        <v>2538</v>
      </c>
      <c r="I441" s="87" t="s">
        <v>4</v>
      </c>
      <c r="J441" s="180" t="s">
        <v>2538</v>
      </c>
      <c r="K441" s="179" t="s">
        <v>2541</v>
      </c>
      <c r="M441" t="str">
        <f t="shared" si="6"/>
        <v>1992#Masculino#2o kyu e acima#KUMITE#-75</v>
      </c>
      <c r="N441" t="s">
        <v>1128</v>
      </c>
    </row>
    <row r="442" spans="1:14" x14ac:dyDescent="0.25">
      <c r="A442" t="s">
        <v>1129</v>
      </c>
      <c r="B442" s="84">
        <v>312</v>
      </c>
      <c r="C442" s="85">
        <v>1993</v>
      </c>
      <c r="D442" s="41" t="s">
        <v>2538</v>
      </c>
      <c r="E442" s="86" t="s">
        <v>1</v>
      </c>
      <c r="F442" s="41" t="s">
        <v>2538</v>
      </c>
      <c r="G442" s="86" t="s">
        <v>610</v>
      </c>
      <c r="H442" s="41" t="s">
        <v>2538</v>
      </c>
      <c r="I442" s="87" t="s">
        <v>4</v>
      </c>
      <c r="J442" s="180" t="s">
        <v>2538</v>
      </c>
      <c r="K442" s="179" t="s">
        <v>2541</v>
      </c>
      <c r="M442" t="str">
        <f t="shared" si="6"/>
        <v>1993#Masculino#2o kyu e acima#KUMITE#-75</v>
      </c>
      <c r="N442" t="s">
        <v>1129</v>
      </c>
    </row>
    <row r="443" spans="1:14" x14ac:dyDescent="0.25">
      <c r="A443" t="s">
        <v>1130</v>
      </c>
      <c r="B443" s="84">
        <v>312</v>
      </c>
      <c r="C443" s="85">
        <v>1994</v>
      </c>
      <c r="D443" s="41" t="s">
        <v>2538</v>
      </c>
      <c r="E443" s="86" t="s">
        <v>1</v>
      </c>
      <c r="F443" s="41" t="s">
        <v>2538</v>
      </c>
      <c r="G443" s="86" t="s">
        <v>610</v>
      </c>
      <c r="H443" s="41" t="s">
        <v>2538</v>
      </c>
      <c r="I443" s="87" t="s">
        <v>4</v>
      </c>
      <c r="J443" s="180" t="s">
        <v>2538</v>
      </c>
      <c r="K443" s="179" t="s">
        <v>2541</v>
      </c>
      <c r="M443" t="str">
        <f t="shared" si="6"/>
        <v>1994#Masculino#2o kyu e acima#KUMITE#-75</v>
      </c>
      <c r="N443" t="s">
        <v>1130</v>
      </c>
    </row>
    <row r="444" spans="1:14" x14ac:dyDescent="0.25">
      <c r="A444" t="s">
        <v>1131</v>
      </c>
      <c r="B444" s="84">
        <v>312</v>
      </c>
      <c r="C444" s="85">
        <v>1995</v>
      </c>
      <c r="D444" s="41" t="s">
        <v>2538</v>
      </c>
      <c r="E444" s="86" t="s">
        <v>1</v>
      </c>
      <c r="F444" s="41" t="s">
        <v>2538</v>
      </c>
      <c r="G444" s="86" t="s">
        <v>610</v>
      </c>
      <c r="H444" s="41" t="s">
        <v>2538</v>
      </c>
      <c r="I444" s="87" t="s">
        <v>4</v>
      </c>
      <c r="J444" s="180" t="s">
        <v>2538</v>
      </c>
      <c r="K444" s="179" t="s">
        <v>2541</v>
      </c>
      <c r="M444" t="str">
        <f t="shared" si="6"/>
        <v>1995#Masculino#2o kyu e acima#KUMITE#-75</v>
      </c>
      <c r="N444" t="s">
        <v>1131</v>
      </c>
    </row>
    <row r="445" spans="1:14" x14ac:dyDescent="0.25">
      <c r="A445" t="s">
        <v>1132</v>
      </c>
      <c r="B445" s="84">
        <v>312</v>
      </c>
      <c r="C445" s="85">
        <v>1996</v>
      </c>
      <c r="D445" s="41" t="s">
        <v>2538</v>
      </c>
      <c r="E445" s="86" t="s">
        <v>1</v>
      </c>
      <c r="F445" s="41" t="s">
        <v>2538</v>
      </c>
      <c r="G445" s="86" t="s">
        <v>610</v>
      </c>
      <c r="H445" s="41" t="s">
        <v>2538</v>
      </c>
      <c r="I445" s="87" t="s">
        <v>4</v>
      </c>
      <c r="J445" s="180" t="s">
        <v>2538</v>
      </c>
      <c r="K445" s="179" t="s">
        <v>2541</v>
      </c>
      <c r="M445" t="str">
        <f t="shared" si="6"/>
        <v>1996#Masculino#2o kyu e acima#KUMITE#-75</v>
      </c>
      <c r="N445" t="s">
        <v>1132</v>
      </c>
    </row>
    <row r="446" spans="1:14" x14ac:dyDescent="0.25">
      <c r="A446" t="s">
        <v>1133</v>
      </c>
      <c r="B446" s="84">
        <v>312</v>
      </c>
      <c r="C446" s="85">
        <v>1997</v>
      </c>
      <c r="D446" s="41" t="s">
        <v>2538</v>
      </c>
      <c r="E446" s="86" t="s">
        <v>1</v>
      </c>
      <c r="F446" s="41" t="s">
        <v>2538</v>
      </c>
      <c r="G446" s="86" t="s">
        <v>610</v>
      </c>
      <c r="H446" s="41" t="s">
        <v>2538</v>
      </c>
      <c r="I446" s="87" t="s">
        <v>4</v>
      </c>
      <c r="J446" s="180" t="s">
        <v>2538</v>
      </c>
      <c r="K446" s="179" t="s">
        <v>2541</v>
      </c>
      <c r="M446" t="str">
        <f t="shared" si="6"/>
        <v>1997#Masculino#2o kyu e acima#KUMITE#-75</v>
      </c>
      <c r="N446" t="s">
        <v>1133</v>
      </c>
    </row>
    <row r="447" spans="1:14" x14ac:dyDescent="0.25">
      <c r="A447" t="s">
        <v>1134</v>
      </c>
      <c r="B447" s="84">
        <v>312</v>
      </c>
      <c r="C447" s="85">
        <v>1998</v>
      </c>
      <c r="D447" s="41" t="s">
        <v>2538</v>
      </c>
      <c r="E447" s="86" t="s">
        <v>1</v>
      </c>
      <c r="F447" s="41" t="s">
        <v>2538</v>
      </c>
      <c r="G447" s="86" t="s">
        <v>610</v>
      </c>
      <c r="H447" s="41" t="s">
        <v>2538</v>
      </c>
      <c r="I447" s="87" t="s">
        <v>4</v>
      </c>
      <c r="J447" s="180" t="s">
        <v>2538</v>
      </c>
      <c r="K447" s="179" t="s">
        <v>2541</v>
      </c>
      <c r="M447" t="str">
        <f t="shared" si="6"/>
        <v>1998#Masculino#2o kyu e acima#KUMITE#-75</v>
      </c>
      <c r="N447" t="s">
        <v>1134</v>
      </c>
    </row>
    <row r="448" spans="1:14" x14ac:dyDescent="0.25">
      <c r="A448" t="s">
        <v>1135</v>
      </c>
      <c r="B448" s="84">
        <v>312</v>
      </c>
      <c r="C448" s="85">
        <v>1999</v>
      </c>
      <c r="D448" s="41" t="s">
        <v>2538</v>
      </c>
      <c r="E448" s="86" t="s">
        <v>1</v>
      </c>
      <c r="F448" s="41" t="s">
        <v>2538</v>
      </c>
      <c r="G448" s="86" t="s">
        <v>610</v>
      </c>
      <c r="H448" s="41" t="s">
        <v>2538</v>
      </c>
      <c r="I448" s="87" t="s">
        <v>4</v>
      </c>
      <c r="J448" s="180" t="s">
        <v>2538</v>
      </c>
      <c r="K448" s="179" t="s">
        <v>2541</v>
      </c>
      <c r="M448" t="str">
        <f t="shared" si="6"/>
        <v>1999#Masculino#2o kyu e acima#KUMITE#-75</v>
      </c>
      <c r="N448" t="s">
        <v>1135</v>
      </c>
    </row>
    <row r="449" spans="1:14" x14ac:dyDescent="0.25">
      <c r="A449" t="s">
        <v>1136</v>
      </c>
      <c r="B449" s="84">
        <v>312</v>
      </c>
      <c r="C449" s="85">
        <v>2000</v>
      </c>
      <c r="D449" s="41" t="s">
        <v>2538</v>
      </c>
      <c r="E449" s="86" t="s">
        <v>1</v>
      </c>
      <c r="F449" s="41" t="s">
        <v>2538</v>
      </c>
      <c r="G449" s="86" t="s">
        <v>610</v>
      </c>
      <c r="H449" s="41" t="s">
        <v>2538</v>
      </c>
      <c r="I449" s="87" t="s">
        <v>4</v>
      </c>
      <c r="J449" s="180" t="s">
        <v>2538</v>
      </c>
      <c r="K449" s="179" t="s">
        <v>2541</v>
      </c>
      <c r="M449" t="str">
        <f t="shared" si="6"/>
        <v>2000#Masculino#2o kyu e acima#KUMITE#-75</v>
      </c>
      <c r="N449" t="s">
        <v>1136</v>
      </c>
    </row>
    <row r="450" spans="1:14" x14ac:dyDescent="0.25">
      <c r="A450" t="s">
        <v>1137</v>
      </c>
      <c r="B450" s="84">
        <v>312</v>
      </c>
      <c r="C450" s="85">
        <v>2001</v>
      </c>
      <c r="D450" s="41" t="s">
        <v>2538</v>
      </c>
      <c r="E450" s="86" t="s">
        <v>1</v>
      </c>
      <c r="F450" s="41" t="s">
        <v>2538</v>
      </c>
      <c r="G450" s="86" t="s">
        <v>610</v>
      </c>
      <c r="H450" s="41" t="s">
        <v>2538</v>
      </c>
      <c r="I450" s="87" t="s">
        <v>4</v>
      </c>
      <c r="J450" s="180" t="s">
        <v>2538</v>
      </c>
      <c r="K450" s="179" t="s">
        <v>2541</v>
      </c>
      <c r="M450" t="str">
        <f t="shared" si="6"/>
        <v>2001#Masculino#2o kyu e acima#KUMITE#-75</v>
      </c>
      <c r="N450" t="s">
        <v>1137</v>
      </c>
    </row>
    <row r="451" spans="1:14" x14ac:dyDescent="0.25">
      <c r="A451" t="s">
        <v>1138</v>
      </c>
      <c r="B451" s="84">
        <v>312</v>
      </c>
      <c r="C451" s="85">
        <v>2002</v>
      </c>
      <c r="D451" s="41" t="s">
        <v>2538</v>
      </c>
      <c r="E451" s="86" t="s">
        <v>1</v>
      </c>
      <c r="F451" s="41" t="s">
        <v>2538</v>
      </c>
      <c r="G451" s="86" t="s">
        <v>610</v>
      </c>
      <c r="H451" s="41" t="s">
        <v>2538</v>
      </c>
      <c r="I451" s="87" t="s">
        <v>4</v>
      </c>
      <c r="J451" s="180" t="s">
        <v>2538</v>
      </c>
      <c r="K451" s="179" t="s">
        <v>2541</v>
      </c>
      <c r="M451" t="str">
        <f t="shared" ref="M451:M514" si="7">_xlfn.CONCAT(C451:K451)</f>
        <v>2002#Masculino#2o kyu e acima#KUMITE#-75</v>
      </c>
      <c r="N451" t="s">
        <v>1138</v>
      </c>
    </row>
    <row r="452" spans="1:14" x14ac:dyDescent="0.25">
      <c r="A452" t="s">
        <v>1139</v>
      </c>
      <c r="B452" s="84">
        <v>312</v>
      </c>
      <c r="C452" s="85">
        <v>2003</v>
      </c>
      <c r="D452" s="41" t="s">
        <v>2538</v>
      </c>
      <c r="E452" s="86" t="s">
        <v>1</v>
      </c>
      <c r="F452" s="41" t="s">
        <v>2538</v>
      </c>
      <c r="G452" s="86" t="s">
        <v>610</v>
      </c>
      <c r="H452" s="41" t="s">
        <v>2538</v>
      </c>
      <c r="I452" s="87" t="s">
        <v>4</v>
      </c>
      <c r="J452" s="180" t="s">
        <v>2538</v>
      </c>
      <c r="K452" s="179" t="s">
        <v>2541</v>
      </c>
      <c r="M452" t="str">
        <f t="shared" si="7"/>
        <v>2003#Masculino#2o kyu e acima#KUMITE#-75</v>
      </c>
      <c r="N452" t="s">
        <v>1139</v>
      </c>
    </row>
    <row r="453" spans="1:14" x14ac:dyDescent="0.25">
      <c r="A453" t="s">
        <v>1140</v>
      </c>
      <c r="B453" s="84">
        <v>312</v>
      </c>
      <c r="C453" s="85">
        <v>2004</v>
      </c>
      <c r="D453" s="41" t="s">
        <v>2538</v>
      </c>
      <c r="E453" s="86" t="s">
        <v>1</v>
      </c>
      <c r="F453" s="41" t="s">
        <v>2538</v>
      </c>
      <c r="G453" s="86" t="s">
        <v>610</v>
      </c>
      <c r="H453" s="41" t="s">
        <v>2538</v>
      </c>
      <c r="I453" s="87" t="s">
        <v>4</v>
      </c>
      <c r="J453" s="180" t="s">
        <v>2538</v>
      </c>
      <c r="K453" s="179" t="s">
        <v>2541</v>
      </c>
      <c r="M453" t="str">
        <f t="shared" si="7"/>
        <v>2004#Masculino#2o kyu e acima#KUMITE#-75</v>
      </c>
      <c r="N453" t="s">
        <v>1140</v>
      </c>
    </row>
    <row r="454" spans="1:14" x14ac:dyDescent="0.25">
      <c r="A454" t="s">
        <v>987</v>
      </c>
      <c r="B454" s="84">
        <v>312</v>
      </c>
      <c r="C454" s="85">
        <v>2005</v>
      </c>
      <c r="D454" s="41" t="s">
        <v>2538</v>
      </c>
      <c r="E454" s="86" t="s">
        <v>1</v>
      </c>
      <c r="F454" s="41" t="s">
        <v>2538</v>
      </c>
      <c r="G454" s="86" t="s">
        <v>610</v>
      </c>
      <c r="H454" s="41" t="s">
        <v>2538</v>
      </c>
      <c r="I454" s="87" t="s">
        <v>4</v>
      </c>
      <c r="J454" s="180" t="s">
        <v>2538</v>
      </c>
      <c r="K454" s="179" t="s">
        <v>2541</v>
      </c>
      <c r="M454" t="str">
        <f t="shared" si="7"/>
        <v>2005#Masculino#2o kyu e acima#KUMITE#-75</v>
      </c>
      <c r="N454" t="s">
        <v>987</v>
      </c>
    </row>
    <row r="455" spans="1:14" x14ac:dyDescent="0.25">
      <c r="A455" t="s">
        <v>988</v>
      </c>
      <c r="B455" s="84">
        <v>312</v>
      </c>
      <c r="C455" s="85">
        <v>2006</v>
      </c>
      <c r="D455" s="41" t="s">
        <v>2538</v>
      </c>
      <c r="E455" s="86" t="s">
        <v>1</v>
      </c>
      <c r="F455" s="41" t="s">
        <v>2538</v>
      </c>
      <c r="G455" s="86" t="s">
        <v>610</v>
      </c>
      <c r="H455" s="41" t="s">
        <v>2538</v>
      </c>
      <c r="I455" s="87" t="s">
        <v>4</v>
      </c>
      <c r="J455" s="180" t="s">
        <v>2538</v>
      </c>
      <c r="K455" s="179" t="s">
        <v>2541</v>
      </c>
      <c r="M455" t="str">
        <f t="shared" si="7"/>
        <v>2006#Masculino#2o kyu e acima#KUMITE#-75</v>
      </c>
      <c r="N455" t="s">
        <v>988</v>
      </c>
    </row>
    <row r="456" spans="1:14" ht="15.75" thickBot="1" x14ac:dyDescent="0.3">
      <c r="A456" t="s">
        <v>1407</v>
      </c>
      <c r="B456" s="83">
        <v>312</v>
      </c>
      <c r="C456" s="85">
        <v>2007</v>
      </c>
      <c r="D456" s="41" t="s">
        <v>2538</v>
      </c>
      <c r="E456" s="81" t="s">
        <v>1</v>
      </c>
      <c r="F456" s="41" t="s">
        <v>2538</v>
      </c>
      <c r="G456" s="81" t="s">
        <v>610</v>
      </c>
      <c r="H456" s="41" t="s">
        <v>2538</v>
      </c>
      <c r="I456" s="82" t="s">
        <v>4</v>
      </c>
      <c r="J456" s="180" t="s">
        <v>2538</v>
      </c>
      <c r="K456" s="179" t="s">
        <v>2541</v>
      </c>
      <c r="M456" t="str">
        <f t="shared" si="7"/>
        <v>2007#Masculino#2o kyu e acima#KUMITE#-75</v>
      </c>
      <c r="N456" t="s">
        <v>1407</v>
      </c>
    </row>
    <row r="457" spans="1:14" ht="15.75" thickTop="1" x14ac:dyDescent="0.25">
      <c r="A457" t="s">
        <v>1092</v>
      </c>
      <c r="B457" s="48">
        <v>313</v>
      </c>
      <c r="C457" s="85">
        <v>1991</v>
      </c>
      <c r="D457" s="41" t="s">
        <v>2538</v>
      </c>
      <c r="E457" s="60" t="s">
        <v>1</v>
      </c>
      <c r="F457" s="41" t="s">
        <v>2538</v>
      </c>
      <c r="G457" s="60" t="s">
        <v>610</v>
      </c>
      <c r="H457" s="41" t="s">
        <v>2538</v>
      </c>
      <c r="I457" s="61" t="s">
        <v>4</v>
      </c>
      <c r="J457" s="180" t="s">
        <v>2538</v>
      </c>
      <c r="K457" s="179" t="s">
        <v>2539</v>
      </c>
      <c r="M457" t="str">
        <f t="shared" si="7"/>
        <v>1991#Masculino#2o kyu e acima#KUMITE#+75</v>
      </c>
      <c r="N457" t="s">
        <v>1092</v>
      </c>
    </row>
    <row r="458" spans="1:14" x14ac:dyDescent="0.25">
      <c r="A458" t="s">
        <v>1093</v>
      </c>
      <c r="B458" s="56">
        <v>313</v>
      </c>
      <c r="C458" s="85">
        <v>1992</v>
      </c>
      <c r="D458" s="41" t="s">
        <v>2538</v>
      </c>
      <c r="E458" s="15" t="s">
        <v>1</v>
      </c>
      <c r="F458" s="41" t="s">
        <v>2538</v>
      </c>
      <c r="G458" s="15" t="s">
        <v>610</v>
      </c>
      <c r="H458" s="41" t="s">
        <v>2538</v>
      </c>
      <c r="I458" s="62" t="s">
        <v>4</v>
      </c>
      <c r="J458" s="180" t="s">
        <v>2538</v>
      </c>
      <c r="K458" s="179" t="s">
        <v>2539</v>
      </c>
      <c r="M458" t="str">
        <f t="shared" si="7"/>
        <v>1992#Masculino#2o kyu e acima#KUMITE#+75</v>
      </c>
      <c r="N458" t="s">
        <v>1093</v>
      </c>
    </row>
    <row r="459" spans="1:14" x14ac:dyDescent="0.25">
      <c r="A459" t="s">
        <v>1094</v>
      </c>
      <c r="B459" s="56">
        <v>313</v>
      </c>
      <c r="C459" s="85">
        <v>1993</v>
      </c>
      <c r="D459" s="41" t="s">
        <v>2538</v>
      </c>
      <c r="E459" s="15" t="s">
        <v>1</v>
      </c>
      <c r="F459" s="41" t="s">
        <v>2538</v>
      </c>
      <c r="G459" s="15" t="s">
        <v>610</v>
      </c>
      <c r="H459" s="41" t="s">
        <v>2538</v>
      </c>
      <c r="I459" s="62" t="s">
        <v>4</v>
      </c>
      <c r="J459" s="180" t="s">
        <v>2538</v>
      </c>
      <c r="K459" s="179" t="s">
        <v>2539</v>
      </c>
      <c r="M459" t="str">
        <f t="shared" si="7"/>
        <v>1993#Masculino#2o kyu e acima#KUMITE#+75</v>
      </c>
      <c r="N459" t="s">
        <v>1094</v>
      </c>
    </row>
    <row r="460" spans="1:14" x14ac:dyDescent="0.25">
      <c r="A460" t="s">
        <v>1095</v>
      </c>
      <c r="B460" s="56">
        <v>313</v>
      </c>
      <c r="C460" s="85">
        <v>1994</v>
      </c>
      <c r="D460" s="41" t="s">
        <v>2538</v>
      </c>
      <c r="E460" s="15" t="s">
        <v>1</v>
      </c>
      <c r="F460" s="41" t="s">
        <v>2538</v>
      </c>
      <c r="G460" s="15" t="s">
        <v>610</v>
      </c>
      <c r="H460" s="41" t="s">
        <v>2538</v>
      </c>
      <c r="I460" s="62" t="s">
        <v>4</v>
      </c>
      <c r="J460" s="180" t="s">
        <v>2538</v>
      </c>
      <c r="K460" s="179" t="s">
        <v>2539</v>
      </c>
      <c r="M460" t="str">
        <f t="shared" si="7"/>
        <v>1994#Masculino#2o kyu e acima#KUMITE#+75</v>
      </c>
      <c r="N460" t="s">
        <v>1095</v>
      </c>
    </row>
    <row r="461" spans="1:14" x14ac:dyDescent="0.25">
      <c r="A461" t="s">
        <v>1096</v>
      </c>
      <c r="B461" s="56">
        <v>313</v>
      </c>
      <c r="C461" s="85">
        <v>1995</v>
      </c>
      <c r="D461" s="41" t="s">
        <v>2538</v>
      </c>
      <c r="E461" s="15" t="s">
        <v>1</v>
      </c>
      <c r="F461" s="41" t="s">
        <v>2538</v>
      </c>
      <c r="G461" s="15" t="s">
        <v>610</v>
      </c>
      <c r="H461" s="41" t="s">
        <v>2538</v>
      </c>
      <c r="I461" s="62" t="s">
        <v>4</v>
      </c>
      <c r="J461" s="180" t="s">
        <v>2538</v>
      </c>
      <c r="K461" s="179" t="s">
        <v>2539</v>
      </c>
      <c r="M461" t="str">
        <f t="shared" si="7"/>
        <v>1995#Masculino#2o kyu e acima#KUMITE#+75</v>
      </c>
      <c r="N461" t="s">
        <v>1096</v>
      </c>
    </row>
    <row r="462" spans="1:14" x14ac:dyDescent="0.25">
      <c r="A462" t="s">
        <v>1097</v>
      </c>
      <c r="B462" s="56">
        <v>313</v>
      </c>
      <c r="C462" s="85">
        <v>1996</v>
      </c>
      <c r="D462" s="41" t="s">
        <v>2538</v>
      </c>
      <c r="E462" s="15" t="s">
        <v>1</v>
      </c>
      <c r="F462" s="41" t="s">
        <v>2538</v>
      </c>
      <c r="G462" s="15" t="s">
        <v>610</v>
      </c>
      <c r="H462" s="41" t="s">
        <v>2538</v>
      </c>
      <c r="I462" s="62" t="s">
        <v>4</v>
      </c>
      <c r="J462" s="180" t="s">
        <v>2538</v>
      </c>
      <c r="K462" s="179" t="s">
        <v>2539</v>
      </c>
      <c r="M462" t="str">
        <f t="shared" si="7"/>
        <v>1996#Masculino#2o kyu e acima#KUMITE#+75</v>
      </c>
      <c r="N462" t="s">
        <v>1097</v>
      </c>
    </row>
    <row r="463" spans="1:14" x14ac:dyDescent="0.25">
      <c r="A463" t="s">
        <v>1098</v>
      </c>
      <c r="B463" s="56">
        <v>313</v>
      </c>
      <c r="C463" s="85">
        <v>1997</v>
      </c>
      <c r="D463" s="41" t="s">
        <v>2538</v>
      </c>
      <c r="E463" s="15" t="s">
        <v>1</v>
      </c>
      <c r="F463" s="41" t="s">
        <v>2538</v>
      </c>
      <c r="G463" s="15" t="s">
        <v>610</v>
      </c>
      <c r="H463" s="41" t="s">
        <v>2538</v>
      </c>
      <c r="I463" s="62" t="s">
        <v>4</v>
      </c>
      <c r="J463" s="180" t="s">
        <v>2538</v>
      </c>
      <c r="K463" s="179" t="s">
        <v>2539</v>
      </c>
      <c r="M463" t="str">
        <f t="shared" si="7"/>
        <v>1997#Masculino#2o kyu e acima#KUMITE#+75</v>
      </c>
      <c r="N463" t="s">
        <v>1098</v>
      </c>
    </row>
    <row r="464" spans="1:14" x14ac:dyDescent="0.25">
      <c r="A464" t="s">
        <v>1099</v>
      </c>
      <c r="B464" s="56">
        <v>313</v>
      </c>
      <c r="C464" s="85">
        <v>1998</v>
      </c>
      <c r="D464" s="41" t="s">
        <v>2538</v>
      </c>
      <c r="E464" s="15" t="s">
        <v>1</v>
      </c>
      <c r="F464" s="41" t="s">
        <v>2538</v>
      </c>
      <c r="G464" s="15" t="s">
        <v>610</v>
      </c>
      <c r="H464" s="41" t="s">
        <v>2538</v>
      </c>
      <c r="I464" s="62" t="s">
        <v>4</v>
      </c>
      <c r="J464" s="180" t="s">
        <v>2538</v>
      </c>
      <c r="K464" s="179" t="s">
        <v>2539</v>
      </c>
      <c r="M464" t="str">
        <f t="shared" si="7"/>
        <v>1998#Masculino#2o kyu e acima#KUMITE#+75</v>
      </c>
      <c r="N464" t="s">
        <v>1099</v>
      </c>
    </row>
    <row r="465" spans="1:14" x14ac:dyDescent="0.25">
      <c r="A465" t="s">
        <v>1100</v>
      </c>
      <c r="B465" s="56">
        <v>313</v>
      </c>
      <c r="C465" s="85">
        <v>1999</v>
      </c>
      <c r="D465" s="41" t="s">
        <v>2538</v>
      </c>
      <c r="E465" s="15" t="s">
        <v>1</v>
      </c>
      <c r="F465" s="41" t="s">
        <v>2538</v>
      </c>
      <c r="G465" s="15" t="s">
        <v>610</v>
      </c>
      <c r="H465" s="41" t="s">
        <v>2538</v>
      </c>
      <c r="I465" s="62" t="s">
        <v>4</v>
      </c>
      <c r="J465" s="180" t="s">
        <v>2538</v>
      </c>
      <c r="K465" s="179" t="s">
        <v>2539</v>
      </c>
      <c r="M465" t="str">
        <f t="shared" si="7"/>
        <v>1999#Masculino#2o kyu e acima#KUMITE#+75</v>
      </c>
      <c r="N465" t="s">
        <v>1100</v>
      </c>
    </row>
    <row r="466" spans="1:14" x14ac:dyDescent="0.25">
      <c r="A466" t="s">
        <v>1101</v>
      </c>
      <c r="B466" s="56">
        <v>313</v>
      </c>
      <c r="C466" s="85">
        <v>2000</v>
      </c>
      <c r="D466" s="41" t="s">
        <v>2538</v>
      </c>
      <c r="E466" s="15" t="s">
        <v>1</v>
      </c>
      <c r="F466" s="41" t="s">
        <v>2538</v>
      </c>
      <c r="G466" s="15" t="s">
        <v>610</v>
      </c>
      <c r="H466" s="41" t="s">
        <v>2538</v>
      </c>
      <c r="I466" s="62" t="s">
        <v>4</v>
      </c>
      <c r="J466" s="180" t="s">
        <v>2538</v>
      </c>
      <c r="K466" s="179" t="s">
        <v>2539</v>
      </c>
      <c r="M466" t="str">
        <f t="shared" si="7"/>
        <v>2000#Masculino#2o kyu e acima#KUMITE#+75</v>
      </c>
      <c r="N466" t="s">
        <v>1101</v>
      </c>
    </row>
    <row r="467" spans="1:14" x14ac:dyDescent="0.25">
      <c r="A467" t="s">
        <v>1102</v>
      </c>
      <c r="B467" s="56">
        <v>313</v>
      </c>
      <c r="C467" s="85">
        <v>2001</v>
      </c>
      <c r="D467" s="41" t="s">
        <v>2538</v>
      </c>
      <c r="E467" s="15" t="s">
        <v>1</v>
      </c>
      <c r="F467" s="41" t="s">
        <v>2538</v>
      </c>
      <c r="G467" s="15" t="s">
        <v>610</v>
      </c>
      <c r="H467" s="41" t="s">
        <v>2538</v>
      </c>
      <c r="I467" s="62" t="s">
        <v>4</v>
      </c>
      <c r="J467" s="180" t="s">
        <v>2538</v>
      </c>
      <c r="K467" s="179" t="s">
        <v>2539</v>
      </c>
      <c r="M467" t="str">
        <f t="shared" si="7"/>
        <v>2001#Masculino#2o kyu e acima#KUMITE#+75</v>
      </c>
      <c r="N467" t="s">
        <v>1102</v>
      </c>
    </row>
    <row r="468" spans="1:14" x14ac:dyDescent="0.25">
      <c r="A468" t="s">
        <v>1103</v>
      </c>
      <c r="B468" s="56">
        <v>313</v>
      </c>
      <c r="C468" s="85">
        <v>2002</v>
      </c>
      <c r="D468" s="41" t="s">
        <v>2538</v>
      </c>
      <c r="E468" s="15" t="s">
        <v>1</v>
      </c>
      <c r="F468" s="41" t="s">
        <v>2538</v>
      </c>
      <c r="G468" s="15" t="s">
        <v>610</v>
      </c>
      <c r="H468" s="41" t="s">
        <v>2538</v>
      </c>
      <c r="I468" s="62" t="s">
        <v>4</v>
      </c>
      <c r="J468" s="180" t="s">
        <v>2538</v>
      </c>
      <c r="K468" s="179" t="s">
        <v>2539</v>
      </c>
      <c r="M468" t="str">
        <f t="shared" si="7"/>
        <v>2002#Masculino#2o kyu e acima#KUMITE#+75</v>
      </c>
      <c r="N468" t="s">
        <v>1103</v>
      </c>
    </row>
    <row r="469" spans="1:14" x14ac:dyDescent="0.25">
      <c r="A469" t="s">
        <v>1104</v>
      </c>
      <c r="B469" s="56">
        <v>313</v>
      </c>
      <c r="C469" s="85">
        <v>2003</v>
      </c>
      <c r="D469" s="41" t="s">
        <v>2538</v>
      </c>
      <c r="E469" s="15" t="s">
        <v>1</v>
      </c>
      <c r="F469" s="41" t="s">
        <v>2538</v>
      </c>
      <c r="G469" s="15" t="s">
        <v>610</v>
      </c>
      <c r="H469" s="41" t="s">
        <v>2538</v>
      </c>
      <c r="I469" s="62" t="s">
        <v>4</v>
      </c>
      <c r="J469" s="180" t="s">
        <v>2538</v>
      </c>
      <c r="K469" s="179" t="s">
        <v>2539</v>
      </c>
      <c r="M469" t="str">
        <f t="shared" si="7"/>
        <v>2003#Masculino#2o kyu e acima#KUMITE#+75</v>
      </c>
      <c r="N469" t="s">
        <v>1104</v>
      </c>
    </row>
    <row r="470" spans="1:14" x14ac:dyDescent="0.25">
      <c r="A470" t="s">
        <v>1105</v>
      </c>
      <c r="B470" s="56">
        <v>313</v>
      </c>
      <c r="C470" s="85">
        <v>2004</v>
      </c>
      <c r="D470" s="41" t="s">
        <v>2538</v>
      </c>
      <c r="E470" s="15" t="s">
        <v>1</v>
      </c>
      <c r="F470" s="41" t="s">
        <v>2538</v>
      </c>
      <c r="G470" s="15" t="s">
        <v>610</v>
      </c>
      <c r="H470" s="41" t="s">
        <v>2538</v>
      </c>
      <c r="I470" s="62" t="s">
        <v>4</v>
      </c>
      <c r="J470" s="180" t="s">
        <v>2538</v>
      </c>
      <c r="K470" s="179" t="s">
        <v>2539</v>
      </c>
      <c r="M470" t="str">
        <f t="shared" si="7"/>
        <v>2004#Masculino#2o kyu e acima#KUMITE#+75</v>
      </c>
      <c r="N470" t="s">
        <v>1105</v>
      </c>
    </row>
    <row r="471" spans="1:14" x14ac:dyDescent="0.25">
      <c r="A471" t="s">
        <v>989</v>
      </c>
      <c r="B471" s="56">
        <v>313</v>
      </c>
      <c r="C471" s="85">
        <v>2005</v>
      </c>
      <c r="D471" s="41" t="s">
        <v>2538</v>
      </c>
      <c r="E471" s="15" t="s">
        <v>1</v>
      </c>
      <c r="F471" s="41" t="s">
        <v>2538</v>
      </c>
      <c r="G471" s="15" t="s">
        <v>610</v>
      </c>
      <c r="H471" s="41" t="s">
        <v>2538</v>
      </c>
      <c r="I471" s="62" t="s">
        <v>4</v>
      </c>
      <c r="J471" s="180" t="s">
        <v>2538</v>
      </c>
      <c r="K471" s="179" t="s">
        <v>2539</v>
      </c>
      <c r="M471" t="str">
        <f t="shared" si="7"/>
        <v>2005#Masculino#2o kyu e acima#KUMITE#+75</v>
      </c>
      <c r="N471" t="s">
        <v>989</v>
      </c>
    </row>
    <row r="472" spans="1:14" x14ac:dyDescent="0.25">
      <c r="A472" t="s">
        <v>990</v>
      </c>
      <c r="B472" s="56">
        <v>313</v>
      </c>
      <c r="C472" s="85">
        <v>2006</v>
      </c>
      <c r="D472" s="41" t="s">
        <v>2538</v>
      </c>
      <c r="E472" s="15" t="s">
        <v>1</v>
      </c>
      <c r="F472" s="41" t="s">
        <v>2538</v>
      </c>
      <c r="G472" s="15" t="s">
        <v>610</v>
      </c>
      <c r="H472" s="41" t="s">
        <v>2538</v>
      </c>
      <c r="I472" s="62" t="s">
        <v>4</v>
      </c>
      <c r="J472" s="180" t="s">
        <v>2538</v>
      </c>
      <c r="K472" s="179" t="s">
        <v>2539</v>
      </c>
      <c r="M472" t="str">
        <f t="shared" si="7"/>
        <v>2006#Masculino#2o kyu e acima#KUMITE#+75</v>
      </c>
      <c r="N472" t="s">
        <v>990</v>
      </c>
    </row>
    <row r="473" spans="1:14" ht="15.75" thickBot="1" x14ac:dyDescent="0.3">
      <c r="A473" t="s">
        <v>1408</v>
      </c>
      <c r="B473" s="52">
        <v>313</v>
      </c>
      <c r="C473" s="85">
        <v>2007</v>
      </c>
      <c r="D473" s="41" t="s">
        <v>2538</v>
      </c>
      <c r="E473" s="63" t="s">
        <v>1</v>
      </c>
      <c r="F473" s="41" t="s">
        <v>2538</v>
      </c>
      <c r="G473" s="63" t="s">
        <v>610</v>
      </c>
      <c r="H473" s="41" t="s">
        <v>2538</v>
      </c>
      <c r="I473" s="64" t="s">
        <v>4</v>
      </c>
      <c r="J473" s="180" t="s">
        <v>2538</v>
      </c>
      <c r="K473" s="179" t="s">
        <v>2539</v>
      </c>
      <c r="M473" t="str">
        <f t="shared" si="7"/>
        <v>2007#Masculino#2o kyu e acima#KUMITE#+75</v>
      </c>
      <c r="N473" t="s">
        <v>1408</v>
      </c>
    </row>
    <row r="474" spans="1:14" ht="15.75" thickTop="1" x14ac:dyDescent="0.25">
      <c r="A474" t="s">
        <v>1047</v>
      </c>
      <c r="B474" s="84">
        <v>314</v>
      </c>
      <c r="C474" s="85">
        <v>1981</v>
      </c>
      <c r="D474" s="41" t="s">
        <v>2538</v>
      </c>
      <c r="E474" s="86" t="s">
        <v>1</v>
      </c>
      <c r="F474" s="41" t="s">
        <v>2538</v>
      </c>
      <c r="G474" s="86" t="s">
        <v>607</v>
      </c>
      <c r="H474" s="41" t="s">
        <v>2538</v>
      </c>
      <c r="I474" s="87" t="s">
        <v>4</v>
      </c>
      <c r="J474" s="180"/>
      <c r="M474" t="str">
        <f t="shared" si="7"/>
        <v>1981#Masculino#Até 3o kyu#KUMITE</v>
      </c>
      <c r="N474" t="s">
        <v>1047</v>
      </c>
    </row>
    <row r="475" spans="1:14" x14ac:dyDescent="0.25">
      <c r="A475" t="s">
        <v>1048</v>
      </c>
      <c r="B475" s="84">
        <v>314</v>
      </c>
      <c r="C475" s="85">
        <v>1982</v>
      </c>
      <c r="D475" s="41" t="s">
        <v>2538</v>
      </c>
      <c r="E475" s="86" t="s">
        <v>1</v>
      </c>
      <c r="F475" s="41" t="s">
        <v>2538</v>
      </c>
      <c r="G475" s="86" t="s">
        <v>607</v>
      </c>
      <c r="H475" s="41" t="s">
        <v>2538</v>
      </c>
      <c r="I475" s="87" t="s">
        <v>4</v>
      </c>
      <c r="J475" s="180"/>
      <c r="M475" t="str">
        <f t="shared" si="7"/>
        <v>1982#Masculino#Até 3o kyu#KUMITE</v>
      </c>
      <c r="N475" t="s">
        <v>1048</v>
      </c>
    </row>
    <row r="476" spans="1:14" x14ac:dyDescent="0.25">
      <c r="A476" t="s">
        <v>1049</v>
      </c>
      <c r="B476" s="84">
        <v>314</v>
      </c>
      <c r="C476" s="85">
        <v>1983</v>
      </c>
      <c r="D476" s="41" t="s">
        <v>2538</v>
      </c>
      <c r="E476" s="86" t="s">
        <v>1</v>
      </c>
      <c r="F476" s="41" t="s">
        <v>2538</v>
      </c>
      <c r="G476" s="86" t="s">
        <v>607</v>
      </c>
      <c r="H476" s="41" t="s">
        <v>2538</v>
      </c>
      <c r="I476" s="87" t="s">
        <v>4</v>
      </c>
      <c r="J476" s="180"/>
      <c r="M476" t="str">
        <f t="shared" si="7"/>
        <v>1983#Masculino#Até 3o kyu#KUMITE</v>
      </c>
      <c r="N476" t="s">
        <v>1049</v>
      </c>
    </row>
    <row r="477" spans="1:14" x14ac:dyDescent="0.25">
      <c r="A477" t="s">
        <v>1050</v>
      </c>
      <c r="B477" s="84">
        <v>314</v>
      </c>
      <c r="C477" s="85">
        <v>1984</v>
      </c>
      <c r="D477" s="41" t="s">
        <v>2538</v>
      </c>
      <c r="E477" s="86" t="s">
        <v>1</v>
      </c>
      <c r="F477" s="41" t="s">
        <v>2538</v>
      </c>
      <c r="G477" s="86" t="s">
        <v>607</v>
      </c>
      <c r="H477" s="41" t="s">
        <v>2538</v>
      </c>
      <c r="I477" s="87" t="s">
        <v>4</v>
      </c>
      <c r="J477" s="180"/>
      <c r="M477" t="str">
        <f t="shared" si="7"/>
        <v>1984#Masculino#Até 3o kyu#KUMITE</v>
      </c>
      <c r="N477" t="s">
        <v>1050</v>
      </c>
    </row>
    <row r="478" spans="1:14" x14ac:dyDescent="0.25">
      <c r="A478" t="s">
        <v>1051</v>
      </c>
      <c r="B478" s="84">
        <v>314</v>
      </c>
      <c r="C478" s="85">
        <v>1985</v>
      </c>
      <c r="D478" s="41" t="s">
        <v>2538</v>
      </c>
      <c r="E478" s="86" t="s">
        <v>1</v>
      </c>
      <c r="F478" s="41" t="s">
        <v>2538</v>
      </c>
      <c r="G478" s="86" t="s">
        <v>607</v>
      </c>
      <c r="H478" s="41" t="s">
        <v>2538</v>
      </c>
      <c r="I478" s="87" t="s">
        <v>4</v>
      </c>
      <c r="J478" s="180"/>
      <c r="M478" t="str">
        <f t="shared" si="7"/>
        <v>1985#Masculino#Até 3o kyu#KUMITE</v>
      </c>
      <c r="N478" t="s">
        <v>1051</v>
      </c>
    </row>
    <row r="479" spans="1:14" x14ac:dyDescent="0.25">
      <c r="A479" t="s">
        <v>1052</v>
      </c>
      <c r="B479" s="84">
        <v>314</v>
      </c>
      <c r="C479" s="85">
        <v>1986</v>
      </c>
      <c r="D479" s="41" t="s">
        <v>2538</v>
      </c>
      <c r="E479" s="86" t="s">
        <v>1</v>
      </c>
      <c r="F479" s="41" t="s">
        <v>2538</v>
      </c>
      <c r="G479" s="86" t="s">
        <v>607</v>
      </c>
      <c r="H479" s="41" t="s">
        <v>2538</v>
      </c>
      <c r="I479" s="87" t="s">
        <v>4</v>
      </c>
      <c r="J479" s="180"/>
      <c r="M479" t="str">
        <f t="shared" si="7"/>
        <v>1986#Masculino#Até 3o kyu#KUMITE</v>
      </c>
      <c r="N479" t="s">
        <v>1052</v>
      </c>
    </row>
    <row r="480" spans="1:14" x14ac:dyDescent="0.25">
      <c r="A480" t="s">
        <v>1053</v>
      </c>
      <c r="B480" s="84">
        <v>314</v>
      </c>
      <c r="C480" s="85">
        <v>1987</v>
      </c>
      <c r="D480" s="41" t="s">
        <v>2538</v>
      </c>
      <c r="E480" s="86" t="s">
        <v>1</v>
      </c>
      <c r="F480" s="41" t="s">
        <v>2538</v>
      </c>
      <c r="G480" s="86" t="s">
        <v>607</v>
      </c>
      <c r="H480" s="41" t="s">
        <v>2538</v>
      </c>
      <c r="I480" s="87" t="s">
        <v>4</v>
      </c>
      <c r="J480" s="180"/>
      <c r="M480" t="str">
        <f t="shared" si="7"/>
        <v>1987#Masculino#Até 3o kyu#KUMITE</v>
      </c>
      <c r="N480" t="s">
        <v>1053</v>
      </c>
    </row>
    <row r="481" spans="1:14" x14ac:dyDescent="0.25">
      <c r="A481" t="s">
        <v>1054</v>
      </c>
      <c r="B481" s="84">
        <v>314</v>
      </c>
      <c r="C481" s="85">
        <v>1988</v>
      </c>
      <c r="D481" s="41" t="s">
        <v>2538</v>
      </c>
      <c r="E481" s="86" t="s">
        <v>1</v>
      </c>
      <c r="F481" s="41" t="s">
        <v>2538</v>
      </c>
      <c r="G481" s="86" t="s">
        <v>607</v>
      </c>
      <c r="H481" s="41" t="s">
        <v>2538</v>
      </c>
      <c r="I481" s="87" t="s">
        <v>4</v>
      </c>
      <c r="J481" s="180"/>
      <c r="M481" t="str">
        <f t="shared" si="7"/>
        <v>1988#Masculino#Até 3o kyu#KUMITE</v>
      </c>
      <c r="N481" t="s">
        <v>1054</v>
      </c>
    </row>
    <row r="482" spans="1:14" x14ac:dyDescent="0.25">
      <c r="A482" t="s">
        <v>1055</v>
      </c>
      <c r="B482" s="84">
        <v>314</v>
      </c>
      <c r="C482" s="85">
        <v>1989</v>
      </c>
      <c r="D482" s="41" t="s">
        <v>2538</v>
      </c>
      <c r="E482" s="86" t="s">
        <v>1</v>
      </c>
      <c r="F482" s="41" t="s">
        <v>2538</v>
      </c>
      <c r="G482" s="86" t="s">
        <v>607</v>
      </c>
      <c r="H482" s="41" t="s">
        <v>2538</v>
      </c>
      <c r="I482" s="87" t="s">
        <v>4</v>
      </c>
      <c r="J482" s="180"/>
      <c r="M482" t="str">
        <f t="shared" si="7"/>
        <v>1989#Masculino#Até 3o kyu#KUMITE</v>
      </c>
      <c r="N482" t="s">
        <v>1055</v>
      </c>
    </row>
    <row r="483" spans="1:14" ht="15.75" thickBot="1" x14ac:dyDescent="0.3">
      <c r="A483" t="s">
        <v>1056</v>
      </c>
      <c r="B483" s="83">
        <v>314</v>
      </c>
      <c r="C483" s="85">
        <v>1990</v>
      </c>
      <c r="D483" s="41" t="s">
        <v>2538</v>
      </c>
      <c r="E483" s="81" t="s">
        <v>1</v>
      </c>
      <c r="F483" s="41" t="s">
        <v>2538</v>
      </c>
      <c r="G483" s="81" t="s">
        <v>607</v>
      </c>
      <c r="H483" s="41" t="s">
        <v>2538</v>
      </c>
      <c r="I483" s="82" t="s">
        <v>4</v>
      </c>
      <c r="J483" s="180"/>
      <c r="M483" t="str">
        <f t="shared" si="7"/>
        <v>1990#Masculino#Até 3o kyu#KUMITE</v>
      </c>
      <c r="N483" t="s">
        <v>1056</v>
      </c>
    </row>
    <row r="484" spans="1:14" ht="15.75" thickTop="1" x14ac:dyDescent="0.25">
      <c r="A484" t="s">
        <v>1151</v>
      </c>
      <c r="B484" s="56">
        <v>315</v>
      </c>
      <c r="C484" s="85">
        <v>1981</v>
      </c>
      <c r="D484" s="41" t="s">
        <v>2538</v>
      </c>
      <c r="E484" s="15" t="s">
        <v>1</v>
      </c>
      <c r="F484" s="41" t="s">
        <v>2538</v>
      </c>
      <c r="G484" s="15" t="s">
        <v>610</v>
      </c>
      <c r="H484" s="41" t="s">
        <v>2538</v>
      </c>
      <c r="I484" s="62" t="s">
        <v>4</v>
      </c>
      <c r="J484" s="180" t="s">
        <v>2538</v>
      </c>
      <c r="K484" s="179" t="s">
        <v>2540</v>
      </c>
      <c r="M484" t="str">
        <f t="shared" si="7"/>
        <v>1981#Masculino#2o kyu e acima#KUMITE#-67</v>
      </c>
      <c r="N484" t="s">
        <v>1151</v>
      </c>
    </row>
    <row r="485" spans="1:14" x14ac:dyDescent="0.25">
      <c r="A485" t="s">
        <v>1152</v>
      </c>
      <c r="B485" s="56">
        <v>315</v>
      </c>
      <c r="C485" s="85">
        <v>1982</v>
      </c>
      <c r="D485" s="41" t="s">
        <v>2538</v>
      </c>
      <c r="E485" s="15" t="s">
        <v>1</v>
      </c>
      <c r="F485" s="41" t="s">
        <v>2538</v>
      </c>
      <c r="G485" s="15" t="s">
        <v>610</v>
      </c>
      <c r="H485" s="41" t="s">
        <v>2538</v>
      </c>
      <c r="I485" s="62" t="s">
        <v>4</v>
      </c>
      <c r="J485" s="180" t="s">
        <v>2538</v>
      </c>
      <c r="K485" s="179" t="s">
        <v>2540</v>
      </c>
      <c r="M485" t="str">
        <f t="shared" si="7"/>
        <v>1982#Masculino#2o kyu e acima#KUMITE#-67</v>
      </c>
      <c r="N485" t="s">
        <v>1152</v>
      </c>
    </row>
    <row r="486" spans="1:14" x14ac:dyDescent="0.25">
      <c r="A486" t="s">
        <v>1153</v>
      </c>
      <c r="B486" s="56">
        <v>315</v>
      </c>
      <c r="C486" s="85">
        <v>1983</v>
      </c>
      <c r="D486" s="41" t="s">
        <v>2538</v>
      </c>
      <c r="E486" s="15" t="s">
        <v>1</v>
      </c>
      <c r="F486" s="41" t="s">
        <v>2538</v>
      </c>
      <c r="G486" s="15" t="s">
        <v>610</v>
      </c>
      <c r="H486" s="41" t="s">
        <v>2538</v>
      </c>
      <c r="I486" s="62" t="s">
        <v>4</v>
      </c>
      <c r="J486" s="180" t="s">
        <v>2538</v>
      </c>
      <c r="K486" s="179" t="s">
        <v>2540</v>
      </c>
      <c r="M486" t="str">
        <f t="shared" si="7"/>
        <v>1983#Masculino#2o kyu e acima#KUMITE#-67</v>
      </c>
      <c r="N486" t="s">
        <v>1153</v>
      </c>
    </row>
    <row r="487" spans="1:14" x14ac:dyDescent="0.25">
      <c r="A487" t="s">
        <v>1154</v>
      </c>
      <c r="B487" s="56">
        <v>315</v>
      </c>
      <c r="C487" s="85">
        <v>1984</v>
      </c>
      <c r="D487" s="41" t="s">
        <v>2538</v>
      </c>
      <c r="E487" s="15" t="s">
        <v>1</v>
      </c>
      <c r="F487" s="41" t="s">
        <v>2538</v>
      </c>
      <c r="G487" s="15" t="s">
        <v>610</v>
      </c>
      <c r="H487" s="41" t="s">
        <v>2538</v>
      </c>
      <c r="I487" s="62" t="s">
        <v>4</v>
      </c>
      <c r="J487" s="180" t="s">
        <v>2538</v>
      </c>
      <c r="K487" s="179" t="s">
        <v>2540</v>
      </c>
      <c r="M487" t="str">
        <f t="shared" si="7"/>
        <v>1984#Masculino#2o kyu e acima#KUMITE#-67</v>
      </c>
      <c r="N487" t="s">
        <v>1154</v>
      </c>
    </row>
    <row r="488" spans="1:14" x14ac:dyDescent="0.25">
      <c r="A488" t="s">
        <v>1155</v>
      </c>
      <c r="B488" s="56">
        <v>315</v>
      </c>
      <c r="C488" s="85">
        <v>1985</v>
      </c>
      <c r="D488" s="41" t="s">
        <v>2538</v>
      </c>
      <c r="E488" s="15" t="s">
        <v>1</v>
      </c>
      <c r="F488" s="41" t="s">
        <v>2538</v>
      </c>
      <c r="G488" s="15" t="s">
        <v>610</v>
      </c>
      <c r="H488" s="41" t="s">
        <v>2538</v>
      </c>
      <c r="I488" s="62" t="s">
        <v>4</v>
      </c>
      <c r="J488" s="180" t="s">
        <v>2538</v>
      </c>
      <c r="K488" s="179" t="s">
        <v>2540</v>
      </c>
      <c r="M488" t="str">
        <f t="shared" si="7"/>
        <v>1985#Masculino#2o kyu e acima#KUMITE#-67</v>
      </c>
      <c r="N488" t="s">
        <v>1155</v>
      </c>
    </row>
    <row r="489" spans="1:14" x14ac:dyDescent="0.25">
      <c r="A489" t="s">
        <v>1156</v>
      </c>
      <c r="B489" s="56">
        <v>315</v>
      </c>
      <c r="C489" s="85">
        <v>1986</v>
      </c>
      <c r="D489" s="41" t="s">
        <v>2538</v>
      </c>
      <c r="E489" s="15" t="s">
        <v>1</v>
      </c>
      <c r="F489" s="41" t="s">
        <v>2538</v>
      </c>
      <c r="G489" s="15" t="s">
        <v>610</v>
      </c>
      <c r="H489" s="41" t="s">
        <v>2538</v>
      </c>
      <c r="I489" s="62" t="s">
        <v>4</v>
      </c>
      <c r="J489" s="180" t="s">
        <v>2538</v>
      </c>
      <c r="K489" s="179" t="s">
        <v>2540</v>
      </c>
      <c r="M489" t="str">
        <f t="shared" si="7"/>
        <v>1986#Masculino#2o kyu e acima#KUMITE#-67</v>
      </c>
      <c r="N489" t="s">
        <v>1156</v>
      </c>
    </row>
    <row r="490" spans="1:14" x14ac:dyDescent="0.25">
      <c r="A490" t="s">
        <v>1157</v>
      </c>
      <c r="B490" s="56">
        <v>315</v>
      </c>
      <c r="C490" s="85">
        <v>1987</v>
      </c>
      <c r="D490" s="41" t="s">
        <v>2538</v>
      </c>
      <c r="E490" s="15" t="s">
        <v>1</v>
      </c>
      <c r="F490" s="41" t="s">
        <v>2538</v>
      </c>
      <c r="G490" s="15" t="s">
        <v>610</v>
      </c>
      <c r="H490" s="41" t="s">
        <v>2538</v>
      </c>
      <c r="I490" s="62" t="s">
        <v>4</v>
      </c>
      <c r="J490" s="180" t="s">
        <v>2538</v>
      </c>
      <c r="K490" s="179" t="s">
        <v>2540</v>
      </c>
      <c r="M490" t="str">
        <f t="shared" si="7"/>
        <v>1987#Masculino#2o kyu e acima#KUMITE#-67</v>
      </c>
      <c r="N490" t="s">
        <v>1157</v>
      </c>
    </row>
    <row r="491" spans="1:14" x14ac:dyDescent="0.25">
      <c r="A491" t="s">
        <v>1158</v>
      </c>
      <c r="B491" s="56">
        <v>315</v>
      </c>
      <c r="C491" s="85">
        <v>1988</v>
      </c>
      <c r="D491" s="41" t="s">
        <v>2538</v>
      </c>
      <c r="E491" s="15" t="s">
        <v>1</v>
      </c>
      <c r="F491" s="41" t="s">
        <v>2538</v>
      </c>
      <c r="G491" s="15" t="s">
        <v>610</v>
      </c>
      <c r="H491" s="41" t="s">
        <v>2538</v>
      </c>
      <c r="I491" s="62" t="s">
        <v>4</v>
      </c>
      <c r="J491" s="180" t="s">
        <v>2538</v>
      </c>
      <c r="K491" s="179" t="s">
        <v>2540</v>
      </c>
      <c r="M491" t="str">
        <f t="shared" si="7"/>
        <v>1988#Masculino#2o kyu e acima#KUMITE#-67</v>
      </c>
      <c r="N491" t="s">
        <v>1158</v>
      </c>
    </row>
    <row r="492" spans="1:14" x14ac:dyDescent="0.25">
      <c r="A492" t="s">
        <v>1159</v>
      </c>
      <c r="B492" s="56">
        <v>315</v>
      </c>
      <c r="C492" s="85">
        <v>1989</v>
      </c>
      <c r="D492" s="41" t="s">
        <v>2538</v>
      </c>
      <c r="E492" s="15" t="s">
        <v>1</v>
      </c>
      <c r="F492" s="41" t="s">
        <v>2538</v>
      </c>
      <c r="G492" s="15" t="s">
        <v>610</v>
      </c>
      <c r="H492" s="41" t="s">
        <v>2538</v>
      </c>
      <c r="I492" s="62" t="s">
        <v>4</v>
      </c>
      <c r="J492" s="180" t="s">
        <v>2538</v>
      </c>
      <c r="K492" s="179" t="s">
        <v>2540</v>
      </c>
      <c r="M492" t="str">
        <f t="shared" si="7"/>
        <v>1989#Masculino#2o kyu e acima#KUMITE#-67</v>
      </c>
      <c r="N492" t="s">
        <v>1159</v>
      </c>
    </row>
    <row r="493" spans="1:14" ht="15.75" thickBot="1" x14ac:dyDescent="0.3">
      <c r="A493" t="s">
        <v>1160</v>
      </c>
      <c r="B493" s="52">
        <v>315</v>
      </c>
      <c r="C493" s="85">
        <v>1990</v>
      </c>
      <c r="D493" s="41" t="s">
        <v>2538</v>
      </c>
      <c r="E493" s="63" t="s">
        <v>1</v>
      </c>
      <c r="F493" s="41" t="s">
        <v>2538</v>
      </c>
      <c r="G493" s="63" t="s">
        <v>610</v>
      </c>
      <c r="H493" s="41" t="s">
        <v>2538</v>
      </c>
      <c r="I493" s="64" t="s">
        <v>4</v>
      </c>
      <c r="J493" s="180" t="s">
        <v>2538</v>
      </c>
      <c r="K493" s="179" t="s">
        <v>2540</v>
      </c>
      <c r="M493" t="str">
        <f t="shared" si="7"/>
        <v>1990#Masculino#2o kyu e acima#KUMITE#-67</v>
      </c>
      <c r="N493" t="s">
        <v>1160</v>
      </c>
    </row>
    <row r="494" spans="1:14" ht="15.75" thickTop="1" x14ac:dyDescent="0.25">
      <c r="A494" t="s">
        <v>1117</v>
      </c>
      <c r="B494" s="84">
        <v>316</v>
      </c>
      <c r="C494" s="85">
        <v>1981</v>
      </c>
      <c r="D494" s="41" t="s">
        <v>2538</v>
      </c>
      <c r="E494" s="86" t="s">
        <v>1</v>
      </c>
      <c r="F494" s="41" t="s">
        <v>2538</v>
      </c>
      <c r="G494" s="86" t="s">
        <v>610</v>
      </c>
      <c r="H494" s="41" t="s">
        <v>2538</v>
      </c>
      <c r="I494" s="87" t="s">
        <v>4</v>
      </c>
      <c r="J494" s="180" t="s">
        <v>2538</v>
      </c>
      <c r="K494" s="179" t="s">
        <v>2541</v>
      </c>
      <c r="M494" t="str">
        <f t="shared" si="7"/>
        <v>1981#Masculino#2o kyu e acima#KUMITE#-75</v>
      </c>
      <c r="N494" t="s">
        <v>1117</v>
      </c>
    </row>
    <row r="495" spans="1:14" x14ac:dyDescent="0.25">
      <c r="A495" t="s">
        <v>1118</v>
      </c>
      <c r="B495" s="84">
        <v>316</v>
      </c>
      <c r="C495" s="85">
        <v>1982</v>
      </c>
      <c r="D495" s="41" t="s">
        <v>2538</v>
      </c>
      <c r="E495" s="86" t="s">
        <v>1</v>
      </c>
      <c r="F495" s="41" t="s">
        <v>2538</v>
      </c>
      <c r="G495" s="86" t="s">
        <v>610</v>
      </c>
      <c r="H495" s="41" t="s">
        <v>2538</v>
      </c>
      <c r="I495" s="87" t="s">
        <v>4</v>
      </c>
      <c r="J495" s="180" t="s">
        <v>2538</v>
      </c>
      <c r="K495" s="179" t="s">
        <v>2541</v>
      </c>
      <c r="M495" t="str">
        <f t="shared" si="7"/>
        <v>1982#Masculino#2o kyu e acima#KUMITE#-75</v>
      </c>
      <c r="N495" t="s">
        <v>1118</v>
      </c>
    </row>
    <row r="496" spans="1:14" x14ac:dyDescent="0.25">
      <c r="A496" t="s">
        <v>1119</v>
      </c>
      <c r="B496" s="84">
        <v>316</v>
      </c>
      <c r="C496" s="85">
        <v>1983</v>
      </c>
      <c r="D496" s="41" t="s">
        <v>2538</v>
      </c>
      <c r="E496" s="86" t="s">
        <v>1</v>
      </c>
      <c r="F496" s="41" t="s">
        <v>2538</v>
      </c>
      <c r="G496" s="86" t="s">
        <v>610</v>
      </c>
      <c r="H496" s="41" t="s">
        <v>2538</v>
      </c>
      <c r="I496" s="87" t="s">
        <v>4</v>
      </c>
      <c r="J496" s="180" t="s">
        <v>2538</v>
      </c>
      <c r="K496" s="179" t="s">
        <v>2541</v>
      </c>
      <c r="M496" t="str">
        <f t="shared" si="7"/>
        <v>1983#Masculino#2o kyu e acima#KUMITE#-75</v>
      </c>
      <c r="N496" t="s">
        <v>1119</v>
      </c>
    </row>
    <row r="497" spans="1:14" x14ac:dyDescent="0.25">
      <c r="A497" t="s">
        <v>1120</v>
      </c>
      <c r="B497" s="84">
        <v>316</v>
      </c>
      <c r="C497" s="85">
        <v>1984</v>
      </c>
      <c r="D497" s="41" t="s">
        <v>2538</v>
      </c>
      <c r="E497" s="86" t="s">
        <v>1</v>
      </c>
      <c r="F497" s="41" t="s">
        <v>2538</v>
      </c>
      <c r="G497" s="86" t="s">
        <v>610</v>
      </c>
      <c r="H497" s="41" t="s">
        <v>2538</v>
      </c>
      <c r="I497" s="87" t="s">
        <v>4</v>
      </c>
      <c r="J497" s="180" t="s">
        <v>2538</v>
      </c>
      <c r="K497" s="179" t="s">
        <v>2541</v>
      </c>
      <c r="M497" t="str">
        <f t="shared" si="7"/>
        <v>1984#Masculino#2o kyu e acima#KUMITE#-75</v>
      </c>
      <c r="N497" t="s">
        <v>1120</v>
      </c>
    </row>
    <row r="498" spans="1:14" x14ac:dyDescent="0.25">
      <c r="A498" t="s">
        <v>1121</v>
      </c>
      <c r="B498" s="84">
        <v>316</v>
      </c>
      <c r="C498" s="85">
        <v>1985</v>
      </c>
      <c r="D498" s="41" t="s">
        <v>2538</v>
      </c>
      <c r="E498" s="86" t="s">
        <v>1</v>
      </c>
      <c r="F498" s="41" t="s">
        <v>2538</v>
      </c>
      <c r="G498" s="86" t="s">
        <v>610</v>
      </c>
      <c r="H498" s="41" t="s">
        <v>2538</v>
      </c>
      <c r="I498" s="87" t="s">
        <v>4</v>
      </c>
      <c r="J498" s="180" t="s">
        <v>2538</v>
      </c>
      <c r="K498" s="179" t="s">
        <v>2541</v>
      </c>
      <c r="M498" t="str">
        <f t="shared" si="7"/>
        <v>1985#Masculino#2o kyu e acima#KUMITE#-75</v>
      </c>
      <c r="N498" t="s">
        <v>1121</v>
      </c>
    </row>
    <row r="499" spans="1:14" x14ac:dyDescent="0.25">
      <c r="A499" t="s">
        <v>1122</v>
      </c>
      <c r="B499" s="84">
        <v>316</v>
      </c>
      <c r="C499" s="85">
        <v>1986</v>
      </c>
      <c r="D499" s="41" t="s">
        <v>2538</v>
      </c>
      <c r="E499" s="86" t="s">
        <v>1</v>
      </c>
      <c r="F499" s="41" t="s">
        <v>2538</v>
      </c>
      <c r="G499" s="86" t="s">
        <v>610</v>
      </c>
      <c r="H499" s="41" t="s">
        <v>2538</v>
      </c>
      <c r="I499" s="87" t="s">
        <v>4</v>
      </c>
      <c r="J499" s="180" t="s">
        <v>2538</v>
      </c>
      <c r="K499" s="179" t="s">
        <v>2541</v>
      </c>
      <c r="M499" t="str">
        <f t="shared" si="7"/>
        <v>1986#Masculino#2o kyu e acima#KUMITE#-75</v>
      </c>
      <c r="N499" t="s">
        <v>1122</v>
      </c>
    </row>
    <row r="500" spans="1:14" x14ac:dyDescent="0.25">
      <c r="A500" t="s">
        <v>1123</v>
      </c>
      <c r="B500" s="84">
        <v>316</v>
      </c>
      <c r="C500" s="85">
        <v>1987</v>
      </c>
      <c r="D500" s="41" t="s">
        <v>2538</v>
      </c>
      <c r="E500" s="86" t="s">
        <v>1</v>
      </c>
      <c r="F500" s="41" t="s">
        <v>2538</v>
      </c>
      <c r="G500" s="86" t="s">
        <v>610</v>
      </c>
      <c r="H500" s="41" t="s">
        <v>2538</v>
      </c>
      <c r="I500" s="87" t="s">
        <v>4</v>
      </c>
      <c r="J500" s="180" t="s">
        <v>2538</v>
      </c>
      <c r="K500" s="179" t="s">
        <v>2541</v>
      </c>
      <c r="M500" t="str">
        <f t="shared" si="7"/>
        <v>1987#Masculino#2o kyu e acima#KUMITE#-75</v>
      </c>
      <c r="N500" t="s">
        <v>1123</v>
      </c>
    </row>
    <row r="501" spans="1:14" x14ac:dyDescent="0.25">
      <c r="A501" t="s">
        <v>1124</v>
      </c>
      <c r="B501" s="84">
        <v>316</v>
      </c>
      <c r="C501" s="85">
        <v>1988</v>
      </c>
      <c r="D501" s="41" t="s">
        <v>2538</v>
      </c>
      <c r="E501" s="86" t="s">
        <v>1</v>
      </c>
      <c r="F501" s="41" t="s">
        <v>2538</v>
      </c>
      <c r="G501" s="86" t="s">
        <v>610</v>
      </c>
      <c r="H501" s="41" t="s">
        <v>2538</v>
      </c>
      <c r="I501" s="87" t="s">
        <v>4</v>
      </c>
      <c r="J501" s="180" t="s">
        <v>2538</v>
      </c>
      <c r="K501" s="179" t="s">
        <v>2541</v>
      </c>
      <c r="M501" t="str">
        <f t="shared" si="7"/>
        <v>1988#Masculino#2o kyu e acima#KUMITE#-75</v>
      </c>
      <c r="N501" t="s">
        <v>1124</v>
      </c>
    </row>
    <row r="502" spans="1:14" x14ac:dyDescent="0.25">
      <c r="A502" t="s">
        <v>1125</v>
      </c>
      <c r="B502" s="84">
        <v>316</v>
      </c>
      <c r="C502" s="85">
        <v>1989</v>
      </c>
      <c r="D502" s="41" t="s">
        <v>2538</v>
      </c>
      <c r="E502" s="86" t="s">
        <v>1</v>
      </c>
      <c r="F502" s="41" t="s">
        <v>2538</v>
      </c>
      <c r="G502" s="86" t="s">
        <v>610</v>
      </c>
      <c r="H502" s="41" t="s">
        <v>2538</v>
      </c>
      <c r="I502" s="87" t="s">
        <v>4</v>
      </c>
      <c r="J502" s="180" t="s">
        <v>2538</v>
      </c>
      <c r="K502" s="179" t="s">
        <v>2541</v>
      </c>
      <c r="M502" t="str">
        <f t="shared" si="7"/>
        <v>1989#Masculino#2o kyu e acima#KUMITE#-75</v>
      </c>
      <c r="N502" t="s">
        <v>1125</v>
      </c>
    </row>
    <row r="503" spans="1:14" ht="15.75" thickBot="1" x14ac:dyDescent="0.3">
      <c r="A503" t="s">
        <v>1126</v>
      </c>
      <c r="B503" s="83">
        <v>316</v>
      </c>
      <c r="C503" s="85">
        <v>1990</v>
      </c>
      <c r="D503" s="41" t="s">
        <v>2538</v>
      </c>
      <c r="E503" s="81" t="s">
        <v>1</v>
      </c>
      <c r="F503" s="41" t="s">
        <v>2538</v>
      </c>
      <c r="G503" s="81" t="s">
        <v>610</v>
      </c>
      <c r="H503" s="41" t="s">
        <v>2538</v>
      </c>
      <c r="I503" s="82" t="s">
        <v>4</v>
      </c>
      <c r="J503" s="180" t="s">
        <v>2538</v>
      </c>
      <c r="K503" s="179" t="s">
        <v>2541</v>
      </c>
      <c r="M503" t="str">
        <f t="shared" si="7"/>
        <v>1990#Masculino#2o kyu e acima#KUMITE#-75</v>
      </c>
      <c r="N503" t="s">
        <v>1126</v>
      </c>
    </row>
    <row r="504" spans="1:14" ht="15.75" thickTop="1" x14ac:dyDescent="0.25">
      <c r="A504" t="s">
        <v>1082</v>
      </c>
      <c r="B504" s="56">
        <v>317</v>
      </c>
      <c r="C504" s="85">
        <v>1981</v>
      </c>
      <c r="D504" s="41" t="s">
        <v>2538</v>
      </c>
      <c r="E504" s="15" t="s">
        <v>1</v>
      </c>
      <c r="F504" s="41" t="s">
        <v>2538</v>
      </c>
      <c r="G504" s="15" t="s">
        <v>610</v>
      </c>
      <c r="H504" s="41" t="s">
        <v>2538</v>
      </c>
      <c r="I504" s="62" t="s">
        <v>4</v>
      </c>
      <c r="J504" s="180" t="s">
        <v>2538</v>
      </c>
      <c r="K504" s="179" t="s">
        <v>2539</v>
      </c>
      <c r="M504" t="str">
        <f t="shared" si="7"/>
        <v>1981#Masculino#2o kyu e acima#KUMITE#+75</v>
      </c>
      <c r="N504" t="s">
        <v>1082</v>
      </c>
    </row>
    <row r="505" spans="1:14" x14ac:dyDescent="0.25">
      <c r="A505" t="s">
        <v>1083</v>
      </c>
      <c r="B505" s="56">
        <v>317</v>
      </c>
      <c r="C505" s="85">
        <v>1982</v>
      </c>
      <c r="D505" s="41" t="s">
        <v>2538</v>
      </c>
      <c r="E505" s="15" t="s">
        <v>1</v>
      </c>
      <c r="F505" s="41" t="s">
        <v>2538</v>
      </c>
      <c r="G505" s="15" t="s">
        <v>610</v>
      </c>
      <c r="H505" s="41" t="s">
        <v>2538</v>
      </c>
      <c r="I505" s="62" t="s">
        <v>4</v>
      </c>
      <c r="J505" s="180" t="s">
        <v>2538</v>
      </c>
      <c r="K505" s="179" t="s">
        <v>2539</v>
      </c>
      <c r="M505" t="str">
        <f t="shared" si="7"/>
        <v>1982#Masculino#2o kyu e acima#KUMITE#+75</v>
      </c>
      <c r="N505" t="s">
        <v>1083</v>
      </c>
    </row>
    <row r="506" spans="1:14" x14ac:dyDescent="0.25">
      <c r="A506" t="s">
        <v>1084</v>
      </c>
      <c r="B506" s="56">
        <v>317</v>
      </c>
      <c r="C506" s="85">
        <v>1983</v>
      </c>
      <c r="D506" s="41" t="s">
        <v>2538</v>
      </c>
      <c r="E506" s="15" t="s">
        <v>1</v>
      </c>
      <c r="F506" s="41" t="s">
        <v>2538</v>
      </c>
      <c r="G506" s="15" t="s">
        <v>610</v>
      </c>
      <c r="H506" s="41" t="s">
        <v>2538</v>
      </c>
      <c r="I506" s="62" t="s">
        <v>4</v>
      </c>
      <c r="J506" s="180" t="s">
        <v>2538</v>
      </c>
      <c r="K506" s="179" t="s">
        <v>2539</v>
      </c>
      <c r="M506" t="str">
        <f t="shared" si="7"/>
        <v>1983#Masculino#2o kyu e acima#KUMITE#+75</v>
      </c>
      <c r="N506" t="s">
        <v>1084</v>
      </c>
    </row>
    <row r="507" spans="1:14" x14ac:dyDescent="0.25">
      <c r="A507" t="s">
        <v>1085</v>
      </c>
      <c r="B507" s="56">
        <v>317</v>
      </c>
      <c r="C507" s="85">
        <v>1984</v>
      </c>
      <c r="D507" s="41" t="s">
        <v>2538</v>
      </c>
      <c r="E507" s="15" t="s">
        <v>1</v>
      </c>
      <c r="F507" s="41" t="s">
        <v>2538</v>
      </c>
      <c r="G507" s="15" t="s">
        <v>610</v>
      </c>
      <c r="H507" s="41" t="s">
        <v>2538</v>
      </c>
      <c r="I507" s="62" t="s">
        <v>4</v>
      </c>
      <c r="J507" s="180" t="s">
        <v>2538</v>
      </c>
      <c r="K507" s="179" t="s">
        <v>2539</v>
      </c>
      <c r="M507" t="str">
        <f t="shared" si="7"/>
        <v>1984#Masculino#2o kyu e acima#KUMITE#+75</v>
      </c>
      <c r="N507" t="s">
        <v>1085</v>
      </c>
    </row>
    <row r="508" spans="1:14" x14ac:dyDescent="0.25">
      <c r="A508" t="s">
        <v>1086</v>
      </c>
      <c r="B508" s="56">
        <v>317</v>
      </c>
      <c r="C508" s="85">
        <v>1985</v>
      </c>
      <c r="D508" s="41" t="s">
        <v>2538</v>
      </c>
      <c r="E508" s="15" t="s">
        <v>1</v>
      </c>
      <c r="F508" s="41" t="s">
        <v>2538</v>
      </c>
      <c r="G508" s="15" t="s">
        <v>610</v>
      </c>
      <c r="H508" s="41" t="s">
        <v>2538</v>
      </c>
      <c r="I508" s="62" t="s">
        <v>4</v>
      </c>
      <c r="J508" s="180" t="s">
        <v>2538</v>
      </c>
      <c r="K508" s="179" t="s">
        <v>2539</v>
      </c>
      <c r="M508" t="str">
        <f t="shared" si="7"/>
        <v>1985#Masculino#2o kyu e acima#KUMITE#+75</v>
      </c>
      <c r="N508" t="s">
        <v>1086</v>
      </c>
    </row>
    <row r="509" spans="1:14" x14ac:dyDescent="0.25">
      <c r="A509" t="s">
        <v>1087</v>
      </c>
      <c r="B509" s="56">
        <v>317</v>
      </c>
      <c r="C509" s="85">
        <v>1986</v>
      </c>
      <c r="D509" s="41" t="s">
        <v>2538</v>
      </c>
      <c r="E509" s="15" t="s">
        <v>1</v>
      </c>
      <c r="F509" s="41" t="s">
        <v>2538</v>
      </c>
      <c r="G509" s="15" t="s">
        <v>610</v>
      </c>
      <c r="H509" s="41" t="s">
        <v>2538</v>
      </c>
      <c r="I509" s="62" t="s">
        <v>4</v>
      </c>
      <c r="J509" s="180" t="s">
        <v>2538</v>
      </c>
      <c r="K509" s="179" t="s">
        <v>2539</v>
      </c>
      <c r="M509" t="str">
        <f t="shared" si="7"/>
        <v>1986#Masculino#2o kyu e acima#KUMITE#+75</v>
      </c>
      <c r="N509" t="s">
        <v>1087</v>
      </c>
    </row>
    <row r="510" spans="1:14" x14ac:dyDescent="0.25">
      <c r="A510" t="s">
        <v>1088</v>
      </c>
      <c r="B510" s="56">
        <v>317</v>
      </c>
      <c r="C510" s="85">
        <v>1987</v>
      </c>
      <c r="D510" s="41" t="s">
        <v>2538</v>
      </c>
      <c r="E510" s="15" t="s">
        <v>1</v>
      </c>
      <c r="F510" s="41" t="s">
        <v>2538</v>
      </c>
      <c r="G510" s="15" t="s">
        <v>610</v>
      </c>
      <c r="H510" s="41" t="s">
        <v>2538</v>
      </c>
      <c r="I510" s="62" t="s">
        <v>4</v>
      </c>
      <c r="J510" s="180" t="s">
        <v>2538</v>
      </c>
      <c r="K510" s="179" t="s">
        <v>2539</v>
      </c>
      <c r="M510" t="str">
        <f t="shared" si="7"/>
        <v>1987#Masculino#2o kyu e acima#KUMITE#+75</v>
      </c>
      <c r="N510" t="s">
        <v>1088</v>
      </c>
    </row>
    <row r="511" spans="1:14" x14ac:dyDescent="0.25">
      <c r="A511" t="s">
        <v>1089</v>
      </c>
      <c r="B511" s="56">
        <v>317</v>
      </c>
      <c r="C511" s="85">
        <v>1988</v>
      </c>
      <c r="D511" s="41" t="s">
        <v>2538</v>
      </c>
      <c r="E511" s="15" t="s">
        <v>1</v>
      </c>
      <c r="F511" s="41" t="s">
        <v>2538</v>
      </c>
      <c r="G511" s="15" t="s">
        <v>610</v>
      </c>
      <c r="H511" s="41" t="s">
        <v>2538</v>
      </c>
      <c r="I511" s="62" t="s">
        <v>4</v>
      </c>
      <c r="J511" s="180" t="s">
        <v>2538</v>
      </c>
      <c r="K511" s="179" t="s">
        <v>2539</v>
      </c>
      <c r="M511" t="str">
        <f t="shared" si="7"/>
        <v>1988#Masculino#2o kyu e acima#KUMITE#+75</v>
      </c>
      <c r="N511" t="s">
        <v>1089</v>
      </c>
    </row>
    <row r="512" spans="1:14" x14ac:dyDescent="0.25">
      <c r="A512" t="s">
        <v>1090</v>
      </c>
      <c r="B512" s="56">
        <v>317</v>
      </c>
      <c r="C512" s="85">
        <v>1989</v>
      </c>
      <c r="D512" s="41" t="s">
        <v>2538</v>
      </c>
      <c r="E512" s="15" t="s">
        <v>1</v>
      </c>
      <c r="F512" s="41" t="s">
        <v>2538</v>
      </c>
      <c r="G512" s="15" t="s">
        <v>610</v>
      </c>
      <c r="H512" s="41" t="s">
        <v>2538</v>
      </c>
      <c r="I512" s="62" t="s">
        <v>4</v>
      </c>
      <c r="J512" s="180" t="s">
        <v>2538</v>
      </c>
      <c r="K512" s="179" t="s">
        <v>2539</v>
      </c>
      <c r="M512" t="str">
        <f t="shared" si="7"/>
        <v>1989#Masculino#2o kyu e acima#KUMITE#+75</v>
      </c>
      <c r="N512" t="s">
        <v>1090</v>
      </c>
    </row>
    <row r="513" spans="1:14" ht="15.75" thickBot="1" x14ac:dyDescent="0.3">
      <c r="A513" t="s">
        <v>1091</v>
      </c>
      <c r="B513" s="52">
        <v>317</v>
      </c>
      <c r="C513" s="85">
        <v>1990</v>
      </c>
      <c r="D513" s="41" t="s">
        <v>2538</v>
      </c>
      <c r="E513" s="63" t="s">
        <v>1</v>
      </c>
      <c r="F513" s="41" t="s">
        <v>2538</v>
      </c>
      <c r="G513" s="63" t="s">
        <v>610</v>
      </c>
      <c r="H513" s="41" t="s">
        <v>2538</v>
      </c>
      <c r="I513" s="64" t="s">
        <v>4</v>
      </c>
      <c r="J513" s="180" t="s">
        <v>2538</v>
      </c>
      <c r="K513" s="179" t="s">
        <v>2539</v>
      </c>
      <c r="M513" t="str">
        <f t="shared" si="7"/>
        <v>1990#Masculino#2o kyu e acima#KUMITE#+75</v>
      </c>
      <c r="N513" t="s">
        <v>1091</v>
      </c>
    </row>
    <row r="514" spans="1:14" ht="15.75" thickTop="1" x14ac:dyDescent="0.25">
      <c r="A514" t="s">
        <v>1037</v>
      </c>
      <c r="B514" s="75">
        <v>318</v>
      </c>
      <c r="C514" s="85">
        <v>1971</v>
      </c>
      <c r="D514" s="41" t="s">
        <v>2538</v>
      </c>
      <c r="E514" s="77" t="s">
        <v>1</v>
      </c>
      <c r="F514" s="41" t="s">
        <v>2538</v>
      </c>
      <c r="G514" s="77" t="s">
        <v>607</v>
      </c>
      <c r="H514" s="41" t="s">
        <v>2538</v>
      </c>
      <c r="I514" s="78" t="s">
        <v>4</v>
      </c>
      <c r="J514" s="180"/>
      <c r="M514" t="str">
        <f t="shared" si="7"/>
        <v>1971#Masculino#Até 3o kyu#KUMITE</v>
      </c>
      <c r="N514" t="s">
        <v>1037</v>
      </c>
    </row>
    <row r="515" spans="1:14" x14ac:dyDescent="0.25">
      <c r="A515" t="s">
        <v>1038</v>
      </c>
      <c r="B515" s="84">
        <v>318</v>
      </c>
      <c r="C515" s="85">
        <v>1972</v>
      </c>
      <c r="D515" s="41" t="s">
        <v>2538</v>
      </c>
      <c r="E515" s="86" t="s">
        <v>1</v>
      </c>
      <c r="F515" s="41" t="s">
        <v>2538</v>
      </c>
      <c r="G515" s="86" t="s">
        <v>607</v>
      </c>
      <c r="H515" s="41" t="s">
        <v>2538</v>
      </c>
      <c r="I515" s="87" t="s">
        <v>4</v>
      </c>
      <c r="J515" s="180"/>
      <c r="M515" t="str">
        <f t="shared" ref="M515:M578" si="8">_xlfn.CONCAT(C515:K515)</f>
        <v>1972#Masculino#Até 3o kyu#KUMITE</v>
      </c>
      <c r="N515" t="s">
        <v>1038</v>
      </c>
    </row>
    <row r="516" spans="1:14" x14ac:dyDescent="0.25">
      <c r="A516" t="s">
        <v>1039</v>
      </c>
      <c r="B516" s="84">
        <v>318</v>
      </c>
      <c r="C516" s="85">
        <v>1973</v>
      </c>
      <c r="D516" s="41" t="s">
        <v>2538</v>
      </c>
      <c r="E516" s="86" t="s">
        <v>1</v>
      </c>
      <c r="F516" s="41" t="s">
        <v>2538</v>
      </c>
      <c r="G516" s="86" t="s">
        <v>607</v>
      </c>
      <c r="H516" s="41" t="s">
        <v>2538</v>
      </c>
      <c r="I516" s="87" t="s">
        <v>4</v>
      </c>
      <c r="J516" s="180"/>
      <c r="M516" t="str">
        <f t="shared" si="8"/>
        <v>1973#Masculino#Até 3o kyu#KUMITE</v>
      </c>
      <c r="N516" t="s">
        <v>1039</v>
      </c>
    </row>
    <row r="517" spans="1:14" x14ac:dyDescent="0.25">
      <c r="A517" t="s">
        <v>1040</v>
      </c>
      <c r="B517" s="84">
        <v>318</v>
      </c>
      <c r="C517" s="85">
        <v>1974</v>
      </c>
      <c r="D517" s="41" t="s">
        <v>2538</v>
      </c>
      <c r="E517" s="86" t="s">
        <v>1</v>
      </c>
      <c r="F517" s="41" t="s">
        <v>2538</v>
      </c>
      <c r="G517" s="86" t="s">
        <v>607</v>
      </c>
      <c r="H517" s="41" t="s">
        <v>2538</v>
      </c>
      <c r="I517" s="87" t="s">
        <v>4</v>
      </c>
      <c r="J517" s="180"/>
      <c r="M517" t="str">
        <f t="shared" si="8"/>
        <v>1974#Masculino#Até 3o kyu#KUMITE</v>
      </c>
      <c r="N517" t="s">
        <v>1040</v>
      </c>
    </row>
    <row r="518" spans="1:14" x14ac:dyDescent="0.25">
      <c r="A518" t="s">
        <v>1041</v>
      </c>
      <c r="B518" s="84">
        <v>318</v>
      </c>
      <c r="C518" s="85">
        <v>1975</v>
      </c>
      <c r="D518" s="41" t="s">
        <v>2538</v>
      </c>
      <c r="E518" s="86" t="s">
        <v>1</v>
      </c>
      <c r="F518" s="41" t="s">
        <v>2538</v>
      </c>
      <c r="G518" s="86" t="s">
        <v>607</v>
      </c>
      <c r="H518" s="41" t="s">
        <v>2538</v>
      </c>
      <c r="I518" s="87" t="s">
        <v>4</v>
      </c>
      <c r="J518" s="180"/>
      <c r="M518" t="str">
        <f t="shared" si="8"/>
        <v>1975#Masculino#Até 3o kyu#KUMITE</v>
      </c>
      <c r="N518" t="s">
        <v>1041</v>
      </c>
    </row>
    <row r="519" spans="1:14" x14ac:dyDescent="0.25">
      <c r="A519" t="s">
        <v>1042</v>
      </c>
      <c r="B519" s="84">
        <v>318</v>
      </c>
      <c r="C519" s="85">
        <v>1976</v>
      </c>
      <c r="D519" s="41" t="s">
        <v>2538</v>
      </c>
      <c r="E519" s="86" t="s">
        <v>1</v>
      </c>
      <c r="F519" s="41" t="s">
        <v>2538</v>
      </c>
      <c r="G519" s="86" t="s">
        <v>607</v>
      </c>
      <c r="H519" s="41" t="s">
        <v>2538</v>
      </c>
      <c r="I519" s="87" t="s">
        <v>4</v>
      </c>
      <c r="J519" s="180"/>
      <c r="M519" t="str">
        <f t="shared" si="8"/>
        <v>1976#Masculino#Até 3o kyu#KUMITE</v>
      </c>
      <c r="N519" t="s">
        <v>1042</v>
      </c>
    </row>
    <row r="520" spans="1:14" x14ac:dyDescent="0.25">
      <c r="A520" t="s">
        <v>1043</v>
      </c>
      <c r="B520" s="84">
        <v>318</v>
      </c>
      <c r="C520" s="85">
        <v>1977</v>
      </c>
      <c r="D520" s="41" t="s">
        <v>2538</v>
      </c>
      <c r="E520" s="86" t="s">
        <v>1</v>
      </c>
      <c r="F520" s="41" t="s">
        <v>2538</v>
      </c>
      <c r="G520" s="86" t="s">
        <v>607</v>
      </c>
      <c r="H520" s="41" t="s">
        <v>2538</v>
      </c>
      <c r="I520" s="87" t="s">
        <v>4</v>
      </c>
      <c r="J520" s="180"/>
      <c r="M520" t="str">
        <f t="shared" si="8"/>
        <v>1977#Masculino#Até 3o kyu#KUMITE</v>
      </c>
      <c r="N520" t="s">
        <v>1043</v>
      </c>
    </row>
    <row r="521" spans="1:14" x14ac:dyDescent="0.25">
      <c r="A521" t="s">
        <v>1044</v>
      </c>
      <c r="B521" s="84">
        <v>318</v>
      </c>
      <c r="C521" s="85">
        <v>1978</v>
      </c>
      <c r="D521" s="41" t="s">
        <v>2538</v>
      </c>
      <c r="E521" s="86" t="s">
        <v>1</v>
      </c>
      <c r="F521" s="41" t="s">
        <v>2538</v>
      </c>
      <c r="G521" s="86" t="s">
        <v>607</v>
      </c>
      <c r="H521" s="41" t="s">
        <v>2538</v>
      </c>
      <c r="I521" s="87" t="s">
        <v>4</v>
      </c>
      <c r="J521" s="180"/>
      <c r="M521" t="str">
        <f t="shared" si="8"/>
        <v>1978#Masculino#Até 3o kyu#KUMITE</v>
      </c>
      <c r="N521" t="s">
        <v>1044</v>
      </c>
    </row>
    <row r="522" spans="1:14" x14ac:dyDescent="0.25">
      <c r="A522" t="s">
        <v>1045</v>
      </c>
      <c r="B522" s="84">
        <v>318</v>
      </c>
      <c r="C522" s="85">
        <v>1979</v>
      </c>
      <c r="D522" s="41" t="s">
        <v>2538</v>
      </c>
      <c r="E522" s="86" t="s">
        <v>1</v>
      </c>
      <c r="F522" s="41" t="s">
        <v>2538</v>
      </c>
      <c r="G522" s="86" t="s">
        <v>607</v>
      </c>
      <c r="H522" s="41" t="s">
        <v>2538</v>
      </c>
      <c r="I522" s="87" t="s">
        <v>4</v>
      </c>
      <c r="J522" s="180"/>
      <c r="M522" t="str">
        <f t="shared" si="8"/>
        <v>1979#Masculino#Até 3o kyu#KUMITE</v>
      </c>
      <c r="N522" t="s">
        <v>1045</v>
      </c>
    </row>
    <row r="523" spans="1:14" ht="15.75" thickBot="1" x14ac:dyDescent="0.3">
      <c r="A523" t="s">
        <v>1046</v>
      </c>
      <c r="B523" s="83">
        <v>318</v>
      </c>
      <c r="C523" s="85">
        <v>1980</v>
      </c>
      <c r="D523" s="41" t="s">
        <v>2538</v>
      </c>
      <c r="E523" s="81" t="s">
        <v>1</v>
      </c>
      <c r="F523" s="41" t="s">
        <v>2538</v>
      </c>
      <c r="G523" s="81" t="s">
        <v>607</v>
      </c>
      <c r="H523" s="41" t="s">
        <v>2538</v>
      </c>
      <c r="I523" s="82" t="s">
        <v>4</v>
      </c>
      <c r="J523" s="180"/>
      <c r="M523" t="str">
        <f t="shared" si="8"/>
        <v>1980#Masculino#Até 3o kyu#KUMITE</v>
      </c>
      <c r="N523" t="s">
        <v>1046</v>
      </c>
    </row>
    <row r="524" spans="1:14" ht="15.75" thickTop="1" x14ac:dyDescent="0.25">
      <c r="A524" t="s">
        <v>1142</v>
      </c>
      <c r="B524" s="56">
        <v>319</v>
      </c>
      <c r="C524" s="85">
        <v>1971</v>
      </c>
      <c r="D524" s="41" t="s">
        <v>2538</v>
      </c>
      <c r="E524" s="15" t="s">
        <v>1</v>
      </c>
      <c r="F524" s="41" t="s">
        <v>2538</v>
      </c>
      <c r="G524" s="15" t="s">
        <v>610</v>
      </c>
      <c r="H524" s="41" t="s">
        <v>2538</v>
      </c>
      <c r="I524" s="62" t="s">
        <v>4</v>
      </c>
      <c r="J524" s="180" t="s">
        <v>2538</v>
      </c>
      <c r="K524" s="179" t="s">
        <v>2540</v>
      </c>
      <c r="M524" t="str">
        <f t="shared" si="8"/>
        <v>1971#Masculino#2o kyu e acima#KUMITE#-67</v>
      </c>
      <c r="N524" t="s">
        <v>1142</v>
      </c>
    </row>
    <row r="525" spans="1:14" x14ac:dyDescent="0.25">
      <c r="A525" t="s">
        <v>2557</v>
      </c>
      <c r="B525" s="56">
        <v>319</v>
      </c>
      <c r="C525" s="85">
        <v>1972</v>
      </c>
      <c r="D525" s="41" t="s">
        <v>2538</v>
      </c>
      <c r="E525" s="15" t="s">
        <v>1</v>
      </c>
      <c r="F525" s="41" t="s">
        <v>2538</v>
      </c>
      <c r="G525" s="15" t="s">
        <v>610</v>
      </c>
      <c r="H525" s="41" t="s">
        <v>2538</v>
      </c>
      <c r="I525" s="62" t="s">
        <v>4</v>
      </c>
      <c r="J525" s="180" t="s">
        <v>2538</v>
      </c>
      <c r="K525" s="179" t="s">
        <v>2542</v>
      </c>
      <c r="M525" t="str">
        <f t="shared" si="8"/>
        <v>1972#Masculino#2o kyu e acima#KUMITE#67</v>
      </c>
      <c r="N525" t="s">
        <v>2557</v>
      </c>
    </row>
    <row r="526" spans="1:14" x14ac:dyDescent="0.25">
      <c r="A526" t="s">
        <v>1143</v>
      </c>
      <c r="B526" s="56">
        <v>319</v>
      </c>
      <c r="C526" s="85">
        <v>1973</v>
      </c>
      <c r="D526" s="41" t="s">
        <v>2538</v>
      </c>
      <c r="E526" s="15" t="s">
        <v>1</v>
      </c>
      <c r="F526" s="41" t="s">
        <v>2538</v>
      </c>
      <c r="G526" s="15" t="s">
        <v>610</v>
      </c>
      <c r="H526" s="41" t="s">
        <v>2538</v>
      </c>
      <c r="I526" s="62" t="s">
        <v>4</v>
      </c>
      <c r="J526" s="180" t="s">
        <v>2538</v>
      </c>
      <c r="K526" s="179" t="s">
        <v>2540</v>
      </c>
      <c r="M526" t="str">
        <f t="shared" si="8"/>
        <v>1973#Masculino#2o kyu e acima#KUMITE#-67</v>
      </c>
      <c r="N526" t="s">
        <v>1143</v>
      </c>
    </row>
    <row r="527" spans="1:14" x14ac:dyDescent="0.25">
      <c r="A527" t="s">
        <v>1144</v>
      </c>
      <c r="B527" s="56">
        <v>319</v>
      </c>
      <c r="C527" s="85">
        <v>1974</v>
      </c>
      <c r="D527" s="41" t="s">
        <v>2538</v>
      </c>
      <c r="E527" s="15" t="s">
        <v>1</v>
      </c>
      <c r="F527" s="41" t="s">
        <v>2538</v>
      </c>
      <c r="G527" s="15" t="s">
        <v>610</v>
      </c>
      <c r="H527" s="41" t="s">
        <v>2538</v>
      </c>
      <c r="I527" s="62" t="s">
        <v>4</v>
      </c>
      <c r="J527" s="180" t="s">
        <v>2538</v>
      </c>
      <c r="K527" s="179" t="s">
        <v>2540</v>
      </c>
      <c r="M527" t="str">
        <f t="shared" si="8"/>
        <v>1974#Masculino#2o kyu e acima#KUMITE#-67</v>
      </c>
      <c r="N527" t="s">
        <v>1144</v>
      </c>
    </row>
    <row r="528" spans="1:14" x14ac:dyDescent="0.25">
      <c r="A528" t="s">
        <v>1145</v>
      </c>
      <c r="B528" s="56">
        <v>319</v>
      </c>
      <c r="C528" s="85">
        <v>1975</v>
      </c>
      <c r="D528" s="41" t="s">
        <v>2538</v>
      </c>
      <c r="E528" s="15" t="s">
        <v>1</v>
      </c>
      <c r="F528" s="41" t="s">
        <v>2538</v>
      </c>
      <c r="G528" s="15" t="s">
        <v>610</v>
      </c>
      <c r="H528" s="41" t="s">
        <v>2538</v>
      </c>
      <c r="I528" s="62" t="s">
        <v>4</v>
      </c>
      <c r="J528" s="180" t="s">
        <v>2538</v>
      </c>
      <c r="K528" s="179" t="s">
        <v>2540</v>
      </c>
      <c r="M528" t="str">
        <f t="shared" si="8"/>
        <v>1975#Masculino#2o kyu e acima#KUMITE#-67</v>
      </c>
      <c r="N528" t="s">
        <v>1145</v>
      </c>
    </row>
    <row r="529" spans="1:14" x14ac:dyDescent="0.25">
      <c r="A529" t="s">
        <v>1146</v>
      </c>
      <c r="B529" s="56">
        <v>319</v>
      </c>
      <c r="C529" s="85">
        <v>1976</v>
      </c>
      <c r="D529" s="41" t="s">
        <v>2538</v>
      </c>
      <c r="E529" s="15" t="s">
        <v>1</v>
      </c>
      <c r="F529" s="41" t="s">
        <v>2538</v>
      </c>
      <c r="G529" s="15" t="s">
        <v>610</v>
      </c>
      <c r="H529" s="41" t="s">
        <v>2538</v>
      </c>
      <c r="I529" s="62" t="s">
        <v>4</v>
      </c>
      <c r="J529" s="180" t="s">
        <v>2538</v>
      </c>
      <c r="K529" s="179" t="s">
        <v>2540</v>
      </c>
      <c r="M529" t="str">
        <f t="shared" si="8"/>
        <v>1976#Masculino#2o kyu e acima#KUMITE#-67</v>
      </c>
      <c r="N529" t="s">
        <v>1146</v>
      </c>
    </row>
    <row r="530" spans="1:14" x14ac:dyDescent="0.25">
      <c r="A530" t="s">
        <v>1147</v>
      </c>
      <c r="B530" s="56">
        <v>319</v>
      </c>
      <c r="C530" s="85">
        <v>1977</v>
      </c>
      <c r="D530" s="41" t="s">
        <v>2538</v>
      </c>
      <c r="E530" s="15" t="s">
        <v>1</v>
      </c>
      <c r="F530" s="41" t="s">
        <v>2538</v>
      </c>
      <c r="G530" s="15" t="s">
        <v>610</v>
      </c>
      <c r="H530" s="41" t="s">
        <v>2538</v>
      </c>
      <c r="I530" s="62" t="s">
        <v>4</v>
      </c>
      <c r="J530" s="180" t="s">
        <v>2538</v>
      </c>
      <c r="K530" s="179" t="s">
        <v>2540</v>
      </c>
      <c r="M530" t="str">
        <f t="shared" si="8"/>
        <v>1977#Masculino#2o kyu e acima#KUMITE#-67</v>
      </c>
      <c r="N530" t="s">
        <v>1147</v>
      </c>
    </row>
    <row r="531" spans="1:14" x14ac:dyDescent="0.25">
      <c r="A531" t="s">
        <v>1148</v>
      </c>
      <c r="B531" s="56">
        <v>319</v>
      </c>
      <c r="C531" s="85">
        <v>1978</v>
      </c>
      <c r="D531" s="41" t="s">
        <v>2538</v>
      </c>
      <c r="E531" s="15" t="s">
        <v>1</v>
      </c>
      <c r="F531" s="41" t="s">
        <v>2538</v>
      </c>
      <c r="G531" s="15" t="s">
        <v>610</v>
      </c>
      <c r="H531" s="41" t="s">
        <v>2538</v>
      </c>
      <c r="I531" s="62" t="s">
        <v>4</v>
      </c>
      <c r="J531" s="180" t="s">
        <v>2538</v>
      </c>
      <c r="K531" s="179" t="s">
        <v>2540</v>
      </c>
      <c r="M531" t="str">
        <f t="shared" si="8"/>
        <v>1978#Masculino#2o kyu e acima#KUMITE#-67</v>
      </c>
      <c r="N531" t="s">
        <v>1148</v>
      </c>
    </row>
    <row r="532" spans="1:14" x14ac:dyDescent="0.25">
      <c r="A532" t="s">
        <v>1149</v>
      </c>
      <c r="B532" s="56">
        <v>319</v>
      </c>
      <c r="C532" s="85">
        <v>1979</v>
      </c>
      <c r="D532" s="41" t="s">
        <v>2538</v>
      </c>
      <c r="E532" s="15" t="s">
        <v>1</v>
      </c>
      <c r="F532" s="41" t="s">
        <v>2538</v>
      </c>
      <c r="G532" s="15" t="s">
        <v>610</v>
      </c>
      <c r="H532" s="41" t="s">
        <v>2538</v>
      </c>
      <c r="I532" s="62" t="s">
        <v>4</v>
      </c>
      <c r="J532" s="180" t="s">
        <v>2538</v>
      </c>
      <c r="K532" s="179" t="s">
        <v>2540</v>
      </c>
      <c r="M532" t="str">
        <f t="shared" si="8"/>
        <v>1979#Masculino#2o kyu e acima#KUMITE#-67</v>
      </c>
      <c r="N532" t="s">
        <v>1149</v>
      </c>
    </row>
    <row r="533" spans="1:14" ht="15.75" thickBot="1" x14ac:dyDescent="0.3">
      <c r="A533" t="s">
        <v>1150</v>
      </c>
      <c r="B533" s="52">
        <v>319</v>
      </c>
      <c r="C533" s="85">
        <v>1980</v>
      </c>
      <c r="D533" s="41" t="s">
        <v>2538</v>
      </c>
      <c r="E533" s="63" t="s">
        <v>1</v>
      </c>
      <c r="F533" s="41" t="s">
        <v>2538</v>
      </c>
      <c r="G533" s="63" t="s">
        <v>610</v>
      </c>
      <c r="H533" s="41" t="s">
        <v>2538</v>
      </c>
      <c r="I533" s="64" t="s">
        <v>4</v>
      </c>
      <c r="J533" s="180" t="s">
        <v>2538</v>
      </c>
      <c r="K533" s="179" t="s">
        <v>2540</v>
      </c>
      <c r="M533" t="str">
        <f t="shared" si="8"/>
        <v>1980#Masculino#2o kyu e acima#KUMITE#-67</v>
      </c>
      <c r="N533" t="s">
        <v>1150</v>
      </c>
    </row>
    <row r="534" spans="1:14" ht="15.75" thickTop="1" x14ac:dyDescent="0.25">
      <c r="A534" t="s">
        <v>1107</v>
      </c>
      <c r="B534" s="75">
        <v>320</v>
      </c>
      <c r="C534" s="85">
        <v>1971</v>
      </c>
      <c r="D534" s="41" t="s">
        <v>2538</v>
      </c>
      <c r="E534" s="77" t="s">
        <v>1</v>
      </c>
      <c r="F534" s="41" t="s">
        <v>2538</v>
      </c>
      <c r="G534" s="77" t="s">
        <v>610</v>
      </c>
      <c r="H534" s="41" t="s">
        <v>2538</v>
      </c>
      <c r="I534" s="78" t="s">
        <v>4</v>
      </c>
      <c r="J534" s="180" t="s">
        <v>2538</v>
      </c>
      <c r="K534" s="179" t="s">
        <v>2541</v>
      </c>
      <c r="M534" t="str">
        <f t="shared" si="8"/>
        <v>1971#Masculino#2o kyu e acima#KUMITE#-75</v>
      </c>
      <c r="N534" t="s">
        <v>1107</v>
      </c>
    </row>
    <row r="535" spans="1:14" x14ac:dyDescent="0.25">
      <c r="A535" t="s">
        <v>1108</v>
      </c>
      <c r="B535" s="84">
        <v>320</v>
      </c>
      <c r="C535" s="85">
        <v>1972</v>
      </c>
      <c r="D535" s="41" t="s">
        <v>2538</v>
      </c>
      <c r="E535" s="86" t="s">
        <v>1</v>
      </c>
      <c r="F535" s="41" t="s">
        <v>2538</v>
      </c>
      <c r="G535" s="86" t="s">
        <v>610</v>
      </c>
      <c r="H535" s="41" t="s">
        <v>2538</v>
      </c>
      <c r="I535" s="87" t="s">
        <v>4</v>
      </c>
      <c r="J535" s="180" t="s">
        <v>2538</v>
      </c>
      <c r="K535" s="179" t="s">
        <v>2541</v>
      </c>
      <c r="M535" t="str">
        <f t="shared" si="8"/>
        <v>1972#Masculino#2o kyu e acima#KUMITE#-75</v>
      </c>
      <c r="N535" t="s">
        <v>1108</v>
      </c>
    </row>
    <row r="536" spans="1:14" x14ac:dyDescent="0.25">
      <c r="A536" t="s">
        <v>1109</v>
      </c>
      <c r="B536" s="84">
        <v>320</v>
      </c>
      <c r="C536" s="85">
        <v>1973</v>
      </c>
      <c r="D536" s="41" t="s">
        <v>2538</v>
      </c>
      <c r="E536" s="86" t="s">
        <v>1</v>
      </c>
      <c r="F536" s="41" t="s">
        <v>2538</v>
      </c>
      <c r="G536" s="86" t="s">
        <v>610</v>
      </c>
      <c r="H536" s="41" t="s">
        <v>2538</v>
      </c>
      <c r="I536" s="87" t="s">
        <v>4</v>
      </c>
      <c r="J536" s="180" t="s">
        <v>2538</v>
      </c>
      <c r="K536" s="179" t="s">
        <v>2541</v>
      </c>
      <c r="M536" t="str">
        <f t="shared" si="8"/>
        <v>1973#Masculino#2o kyu e acima#KUMITE#-75</v>
      </c>
      <c r="N536" t="s">
        <v>1109</v>
      </c>
    </row>
    <row r="537" spans="1:14" x14ac:dyDescent="0.25">
      <c r="A537" t="s">
        <v>1110</v>
      </c>
      <c r="B537" s="84">
        <v>320</v>
      </c>
      <c r="C537" s="85">
        <v>1974</v>
      </c>
      <c r="D537" s="41" t="s">
        <v>2538</v>
      </c>
      <c r="E537" s="86" t="s">
        <v>1</v>
      </c>
      <c r="F537" s="41" t="s">
        <v>2538</v>
      </c>
      <c r="G537" s="86" t="s">
        <v>610</v>
      </c>
      <c r="H537" s="41" t="s">
        <v>2538</v>
      </c>
      <c r="I537" s="87" t="s">
        <v>4</v>
      </c>
      <c r="J537" s="180" t="s">
        <v>2538</v>
      </c>
      <c r="K537" s="179" t="s">
        <v>2541</v>
      </c>
      <c r="M537" t="str">
        <f t="shared" si="8"/>
        <v>1974#Masculino#2o kyu e acima#KUMITE#-75</v>
      </c>
      <c r="N537" t="s">
        <v>1110</v>
      </c>
    </row>
    <row r="538" spans="1:14" x14ac:dyDescent="0.25">
      <c r="A538" t="s">
        <v>1111</v>
      </c>
      <c r="B538" s="84">
        <v>320</v>
      </c>
      <c r="C538" s="85">
        <v>1975</v>
      </c>
      <c r="D538" s="41" t="s">
        <v>2538</v>
      </c>
      <c r="E538" s="86" t="s">
        <v>1</v>
      </c>
      <c r="F538" s="41" t="s">
        <v>2538</v>
      </c>
      <c r="G538" s="86" t="s">
        <v>610</v>
      </c>
      <c r="H538" s="41" t="s">
        <v>2538</v>
      </c>
      <c r="I538" s="87" t="s">
        <v>4</v>
      </c>
      <c r="J538" s="180" t="s">
        <v>2538</v>
      </c>
      <c r="K538" s="179" t="s">
        <v>2541</v>
      </c>
      <c r="M538" t="str">
        <f t="shared" si="8"/>
        <v>1975#Masculino#2o kyu e acima#KUMITE#-75</v>
      </c>
      <c r="N538" t="s">
        <v>1111</v>
      </c>
    </row>
    <row r="539" spans="1:14" x14ac:dyDescent="0.25">
      <c r="A539" t="s">
        <v>1112</v>
      </c>
      <c r="B539" s="84">
        <v>320</v>
      </c>
      <c r="C539" s="85">
        <v>1976</v>
      </c>
      <c r="D539" s="41" t="s">
        <v>2538</v>
      </c>
      <c r="E539" s="86" t="s">
        <v>1</v>
      </c>
      <c r="F539" s="41" t="s">
        <v>2538</v>
      </c>
      <c r="G539" s="86" t="s">
        <v>610</v>
      </c>
      <c r="H539" s="41" t="s">
        <v>2538</v>
      </c>
      <c r="I539" s="87" t="s">
        <v>4</v>
      </c>
      <c r="J539" s="180" t="s">
        <v>2538</v>
      </c>
      <c r="K539" s="179" t="s">
        <v>2541</v>
      </c>
      <c r="M539" t="str">
        <f t="shared" si="8"/>
        <v>1976#Masculino#2o kyu e acima#KUMITE#-75</v>
      </c>
      <c r="N539" t="s">
        <v>1112</v>
      </c>
    </row>
    <row r="540" spans="1:14" x14ac:dyDescent="0.25">
      <c r="A540" t="s">
        <v>1113</v>
      </c>
      <c r="B540" s="84">
        <v>320</v>
      </c>
      <c r="C540" s="85">
        <v>1977</v>
      </c>
      <c r="D540" s="41" t="s">
        <v>2538</v>
      </c>
      <c r="E540" s="86" t="s">
        <v>1</v>
      </c>
      <c r="F540" s="41" t="s">
        <v>2538</v>
      </c>
      <c r="G540" s="86" t="s">
        <v>610</v>
      </c>
      <c r="H540" s="41" t="s">
        <v>2538</v>
      </c>
      <c r="I540" s="87" t="s">
        <v>4</v>
      </c>
      <c r="J540" s="180" t="s">
        <v>2538</v>
      </c>
      <c r="K540" s="179" t="s">
        <v>2541</v>
      </c>
      <c r="M540" t="str">
        <f t="shared" si="8"/>
        <v>1977#Masculino#2o kyu e acima#KUMITE#-75</v>
      </c>
      <c r="N540" t="s">
        <v>1113</v>
      </c>
    </row>
    <row r="541" spans="1:14" x14ac:dyDescent="0.25">
      <c r="A541" t="s">
        <v>1114</v>
      </c>
      <c r="B541" s="84">
        <v>320</v>
      </c>
      <c r="C541" s="85">
        <v>1978</v>
      </c>
      <c r="D541" s="41" t="s">
        <v>2538</v>
      </c>
      <c r="E541" s="86" t="s">
        <v>1</v>
      </c>
      <c r="F541" s="41" t="s">
        <v>2538</v>
      </c>
      <c r="G541" s="86" t="s">
        <v>610</v>
      </c>
      <c r="H541" s="41" t="s">
        <v>2538</v>
      </c>
      <c r="I541" s="87" t="s">
        <v>4</v>
      </c>
      <c r="J541" s="180" t="s">
        <v>2538</v>
      </c>
      <c r="K541" s="179" t="s">
        <v>2541</v>
      </c>
      <c r="M541" t="str">
        <f t="shared" si="8"/>
        <v>1978#Masculino#2o kyu e acima#KUMITE#-75</v>
      </c>
      <c r="N541" t="s">
        <v>1114</v>
      </c>
    </row>
    <row r="542" spans="1:14" x14ac:dyDescent="0.25">
      <c r="A542" t="s">
        <v>1115</v>
      </c>
      <c r="B542" s="84">
        <v>320</v>
      </c>
      <c r="C542" s="85">
        <v>1979</v>
      </c>
      <c r="D542" s="41" t="s">
        <v>2538</v>
      </c>
      <c r="E542" s="86" t="s">
        <v>1</v>
      </c>
      <c r="F542" s="41" t="s">
        <v>2538</v>
      </c>
      <c r="G542" s="86" t="s">
        <v>610</v>
      </c>
      <c r="H542" s="41" t="s">
        <v>2538</v>
      </c>
      <c r="I542" s="87" t="s">
        <v>4</v>
      </c>
      <c r="J542" s="180" t="s">
        <v>2538</v>
      </c>
      <c r="K542" s="179" t="s">
        <v>2541</v>
      </c>
      <c r="M542" t="str">
        <f t="shared" si="8"/>
        <v>1979#Masculino#2o kyu e acima#KUMITE#-75</v>
      </c>
      <c r="N542" t="s">
        <v>1115</v>
      </c>
    </row>
    <row r="543" spans="1:14" ht="15.75" thickBot="1" x14ac:dyDescent="0.3">
      <c r="A543" t="s">
        <v>1116</v>
      </c>
      <c r="B543" s="83">
        <v>320</v>
      </c>
      <c r="C543" s="85">
        <v>1980</v>
      </c>
      <c r="D543" s="41" t="s">
        <v>2538</v>
      </c>
      <c r="E543" s="81" t="s">
        <v>1</v>
      </c>
      <c r="F543" s="41" t="s">
        <v>2538</v>
      </c>
      <c r="G543" s="81" t="s">
        <v>610</v>
      </c>
      <c r="H543" s="41" t="s">
        <v>2538</v>
      </c>
      <c r="I543" s="82" t="s">
        <v>4</v>
      </c>
      <c r="J543" s="180" t="s">
        <v>2538</v>
      </c>
      <c r="K543" s="179" t="s">
        <v>2541</v>
      </c>
      <c r="M543" t="str">
        <f t="shared" si="8"/>
        <v>1980#Masculino#2o kyu e acima#KUMITE#-75</v>
      </c>
      <c r="N543" t="s">
        <v>1116</v>
      </c>
    </row>
    <row r="544" spans="1:14" ht="15.75" thickTop="1" x14ac:dyDescent="0.25">
      <c r="A544" t="s">
        <v>1072</v>
      </c>
      <c r="B544" s="48">
        <v>321</v>
      </c>
      <c r="C544" s="85">
        <v>1971</v>
      </c>
      <c r="D544" s="41" t="s">
        <v>2538</v>
      </c>
      <c r="E544" s="60" t="s">
        <v>1</v>
      </c>
      <c r="F544" s="41" t="s">
        <v>2538</v>
      </c>
      <c r="G544" s="60" t="s">
        <v>610</v>
      </c>
      <c r="H544" s="41" t="s">
        <v>2538</v>
      </c>
      <c r="I544" s="61" t="s">
        <v>4</v>
      </c>
      <c r="J544" s="180" t="s">
        <v>2538</v>
      </c>
      <c r="K544" s="179" t="s">
        <v>2539</v>
      </c>
      <c r="M544" t="str">
        <f t="shared" si="8"/>
        <v>1971#Masculino#2o kyu e acima#KUMITE#+75</v>
      </c>
      <c r="N544" t="s">
        <v>1072</v>
      </c>
    </row>
    <row r="545" spans="1:14" x14ac:dyDescent="0.25">
      <c r="A545" t="s">
        <v>1073</v>
      </c>
      <c r="B545" s="56">
        <v>321</v>
      </c>
      <c r="C545" s="85">
        <v>1972</v>
      </c>
      <c r="D545" s="41" t="s">
        <v>2538</v>
      </c>
      <c r="E545" s="15" t="s">
        <v>1</v>
      </c>
      <c r="F545" s="41" t="s">
        <v>2538</v>
      </c>
      <c r="G545" s="15" t="s">
        <v>610</v>
      </c>
      <c r="H545" s="41" t="s">
        <v>2538</v>
      </c>
      <c r="I545" s="62" t="s">
        <v>4</v>
      </c>
      <c r="J545" s="180" t="s">
        <v>2538</v>
      </c>
      <c r="K545" s="179" t="s">
        <v>2539</v>
      </c>
      <c r="M545" t="str">
        <f t="shared" si="8"/>
        <v>1972#Masculino#2o kyu e acima#KUMITE#+75</v>
      </c>
      <c r="N545" t="s">
        <v>1073</v>
      </c>
    </row>
    <row r="546" spans="1:14" x14ac:dyDescent="0.25">
      <c r="A546" t="s">
        <v>1074</v>
      </c>
      <c r="B546" s="56">
        <v>321</v>
      </c>
      <c r="C546" s="85">
        <v>1973</v>
      </c>
      <c r="D546" s="41" t="s">
        <v>2538</v>
      </c>
      <c r="E546" s="15" t="s">
        <v>1</v>
      </c>
      <c r="F546" s="41" t="s">
        <v>2538</v>
      </c>
      <c r="G546" s="15" t="s">
        <v>610</v>
      </c>
      <c r="H546" s="41" t="s">
        <v>2538</v>
      </c>
      <c r="I546" s="62" t="s">
        <v>4</v>
      </c>
      <c r="J546" s="180" t="s">
        <v>2538</v>
      </c>
      <c r="K546" s="179" t="s">
        <v>2539</v>
      </c>
      <c r="M546" t="str">
        <f t="shared" si="8"/>
        <v>1973#Masculino#2o kyu e acima#KUMITE#+75</v>
      </c>
      <c r="N546" t="s">
        <v>1074</v>
      </c>
    </row>
    <row r="547" spans="1:14" x14ac:dyDescent="0.25">
      <c r="A547" t="s">
        <v>1075</v>
      </c>
      <c r="B547" s="56">
        <v>321</v>
      </c>
      <c r="C547" s="85">
        <v>1974</v>
      </c>
      <c r="D547" s="41" t="s">
        <v>2538</v>
      </c>
      <c r="E547" s="15" t="s">
        <v>1</v>
      </c>
      <c r="F547" s="41" t="s">
        <v>2538</v>
      </c>
      <c r="G547" s="15" t="s">
        <v>610</v>
      </c>
      <c r="H547" s="41" t="s">
        <v>2538</v>
      </c>
      <c r="I547" s="62" t="s">
        <v>4</v>
      </c>
      <c r="J547" s="180" t="s">
        <v>2538</v>
      </c>
      <c r="K547" s="179" t="s">
        <v>2539</v>
      </c>
      <c r="M547" t="str">
        <f t="shared" si="8"/>
        <v>1974#Masculino#2o kyu e acima#KUMITE#+75</v>
      </c>
      <c r="N547" t="s">
        <v>1075</v>
      </c>
    </row>
    <row r="548" spans="1:14" x14ac:dyDescent="0.25">
      <c r="A548" t="s">
        <v>1076</v>
      </c>
      <c r="B548" s="56">
        <v>321</v>
      </c>
      <c r="C548" s="85">
        <v>1975</v>
      </c>
      <c r="D548" s="41" t="s">
        <v>2538</v>
      </c>
      <c r="E548" s="15" t="s">
        <v>1</v>
      </c>
      <c r="F548" s="41" t="s">
        <v>2538</v>
      </c>
      <c r="G548" s="15" t="s">
        <v>610</v>
      </c>
      <c r="H548" s="41" t="s">
        <v>2538</v>
      </c>
      <c r="I548" s="62" t="s">
        <v>4</v>
      </c>
      <c r="J548" s="180" t="s">
        <v>2538</v>
      </c>
      <c r="K548" s="179" t="s">
        <v>2539</v>
      </c>
      <c r="M548" t="str">
        <f t="shared" si="8"/>
        <v>1975#Masculino#2o kyu e acima#KUMITE#+75</v>
      </c>
      <c r="N548" t="s">
        <v>1076</v>
      </c>
    </row>
    <row r="549" spans="1:14" x14ac:dyDescent="0.25">
      <c r="A549" t="s">
        <v>1077</v>
      </c>
      <c r="B549" s="56">
        <v>321</v>
      </c>
      <c r="C549" s="85">
        <v>1976</v>
      </c>
      <c r="D549" s="41" t="s">
        <v>2538</v>
      </c>
      <c r="E549" s="15" t="s">
        <v>1</v>
      </c>
      <c r="F549" s="41" t="s">
        <v>2538</v>
      </c>
      <c r="G549" s="15" t="s">
        <v>610</v>
      </c>
      <c r="H549" s="41" t="s">
        <v>2538</v>
      </c>
      <c r="I549" s="62" t="s">
        <v>4</v>
      </c>
      <c r="J549" s="180" t="s">
        <v>2538</v>
      </c>
      <c r="K549" s="179" t="s">
        <v>2539</v>
      </c>
      <c r="M549" t="str">
        <f t="shared" si="8"/>
        <v>1976#Masculino#2o kyu e acima#KUMITE#+75</v>
      </c>
      <c r="N549" t="s">
        <v>1077</v>
      </c>
    </row>
    <row r="550" spans="1:14" x14ac:dyDescent="0.25">
      <c r="A550" t="s">
        <v>1078</v>
      </c>
      <c r="B550" s="56">
        <v>321</v>
      </c>
      <c r="C550" s="85">
        <v>1977</v>
      </c>
      <c r="D550" s="41" t="s">
        <v>2538</v>
      </c>
      <c r="E550" s="15" t="s">
        <v>1</v>
      </c>
      <c r="F550" s="41" t="s">
        <v>2538</v>
      </c>
      <c r="G550" s="15" t="s">
        <v>610</v>
      </c>
      <c r="H550" s="41" t="s">
        <v>2538</v>
      </c>
      <c r="I550" s="62" t="s">
        <v>4</v>
      </c>
      <c r="J550" s="180" t="s">
        <v>2538</v>
      </c>
      <c r="K550" s="179" t="s">
        <v>2539</v>
      </c>
      <c r="M550" t="str">
        <f t="shared" si="8"/>
        <v>1977#Masculino#2o kyu e acima#KUMITE#+75</v>
      </c>
      <c r="N550" t="s">
        <v>1078</v>
      </c>
    </row>
    <row r="551" spans="1:14" x14ac:dyDescent="0.25">
      <c r="A551" t="s">
        <v>1079</v>
      </c>
      <c r="B551" s="56">
        <v>321</v>
      </c>
      <c r="C551" s="85">
        <v>1978</v>
      </c>
      <c r="D551" s="41" t="s">
        <v>2538</v>
      </c>
      <c r="E551" s="15" t="s">
        <v>1</v>
      </c>
      <c r="F551" s="41" t="s">
        <v>2538</v>
      </c>
      <c r="G551" s="15" t="s">
        <v>610</v>
      </c>
      <c r="H551" s="41" t="s">
        <v>2538</v>
      </c>
      <c r="I551" s="62" t="s">
        <v>4</v>
      </c>
      <c r="J551" s="180" t="s">
        <v>2538</v>
      </c>
      <c r="K551" s="179" t="s">
        <v>2539</v>
      </c>
      <c r="M551" t="str">
        <f t="shared" si="8"/>
        <v>1978#Masculino#2o kyu e acima#KUMITE#+75</v>
      </c>
      <c r="N551" t="s">
        <v>1079</v>
      </c>
    </row>
    <row r="552" spans="1:14" x14ac:dyDescent="0.25">
      <c r="A552" t="s">
        <v>1080</v>
      </c>
      <c r="B552" s="56">
        <v>321</v>
      </c>
      <c r="C552" s="85">
        <v>1979</v>
      </c>
      <c r="D552" s="41" t="s">
        <v>2538</v>
      </c>
      <c r="E552" s="15" t="s">
        <v>1</v>
      </c>
      <c r="F552" s="41" t="s">
        <v>2538</v>
      </c>
      <c r="G552" s="15" t="s">
        <v>610</v>
      </c>
      <c r="H552" s="41" t="s">
        <v>2538</v>
      </c>
      <c r="I552" s="62" t="s">
        <v>4</v>
      </c>
      <c r="J552" s="180" t="s">
        <v>2538</v>
      </c>
      <c r="K552" s="179" t="s">
        <v>2539</v>
      </c>
      <c r="M552" t="str">
        <f t="shared" si="8"/>
        <v>1979#Masculino#2o kyu e acima#KUMITE#+75</v>
      </c>
      <c r="N552" t="s">
        <v>1080</v>
      </c>
    </row>
    <row r="553" spans="1:14" ht="15.75" thickBot="1" x14ac:dyDescent="0.3">
      <c r="A553" t="s">
        <v>1081</v>
      </c>
      <c r="B553" s="52">
        <v>321</v>
      </c>
      <c r="C553" s="85">
        <v>1980</v>
      </c>
      <c r="D553" s="41" t="s">
        <v>2538</v>
      </c>
      <c r="E553" s="63" t="s">
        <v>1</v>
      </c>
      <c r="F553" s="41" t="s">
        <v>2538</v>
      </c>
      <c r="G553" s="63" t="s">
        <v>610</v>
      </c>
      <c r="H553" s="41" t="s">
        <v>2538</v>
      </c>
      <c r="I553" s="64" t="s">
        <v>4</v>
      </c>
      <c r="J553" s="180" t="s">
        <v>2538</v>
      </c>
      <c r="K553" s="179" t="s">
        <v>2539</v>
      </c>
      <c r="M553" t="str">
        <f t="shared" si="8"/>
        <v>1980#Masculino#2o kyu e acima#KUMITE#+75</v>
      </c>
      <c r="N553" t="s">
        <v>1081</v>
      </c>
    </row>
    <row r="554" spans="1:14" ht="15.75" thickTop="1" x14ac:dyDescent="0.25">
      <c r="A554" t="s">
        <v>991</v>
      </c>
      <c r="B554" s="75">
        <v>322</v>
      </c>
      <c r="C554" s="85">
        <v>1925</v>
      </c>
      <c r="D554" s="41" t="s">
        <v>2538</v>
      </c>
      <c r="E554" s="77" t="s">
        <v>1</v>
      </c>
      <c r="F554" s="41" t="s">
        <v>2538</v>
      </c>
      <c r="G554" s="77" t="s">
        <v>607</v>
      </c>
      <c r="H554" s="41" t="s">
        <v>2538</v>
      </c>
      <c r="I554" s="78" t="s">
        <v>4</v>
      </c>
      <c r="J554" s="180"/>
      <c r="M554" t="str">
        <f t="shared" si="8"/>
        <v>1925#Masculino#Até 3o kyu#KUMITE</v>
      </c>
      <c r="N554" t="s">
        <v>991</v>
      </c>
    </row>
    <row r="555" spans="1:14" x14ac:dyDescent="0.25">
      <c r="A555" t="s">
        <v>992</v>
      </c>
      <c r="B555" s="84">
        <v>322</v>
      </c>
      <c r="C555" s="85">
        <v>1926</v>
      </c>
      <c r="D555" s="41" t="s">
        <v>2538</v>
      </c>
      <c r="E555" s="86" t="s">
        <v>1</v>
      </c>
      <c r="F555" s="41" t="s">
        <v>2538</v>
      </c>
      <c r="G555" s="86" t="s">
        <v>607</v>
      </c>
      <c r="H555" s="41" t="s">
        <v>2538</v>
      </c>
      <c r="I555" s="87" t="s">
        <v>4</v>
      </c>
      <c r="J555" s="180"/>
      <c r="M555" t="str">
        <f t="shared" si="8"/>
        <v>1926#Masculino#Até 3o kyu#KUMITE</v>
      </c>
      <c r="N555" t="s">
        <v>992</v>
      </c>
    </row>
    <row r="556" spans="1:14" x14ac:dyDescent="0.25">
      <c r="A556" t="s">
        <v>993</v>
      </c>
      <c r="B556" s="84">
        <v>322</v>
      </c>
      <c r="C556" s="85">
        <v>1927</v>
      </c>
      <c r="D556" s="41" t="s">
        <v>2538</v>
      </c>
      <c r="E556" s="86" t="s">
        <v>1</v>
      </c>
      <c r="F556" s="41" t="s">
        <v>2538</v>
      </c>
      <c r="G556" s="86" t="s">
        <v>607</v>
      </c>
      <c r="H556" s="41" t="s">
        <v>2538</v>
      </c>
      <c r="I556" s="87" t="s">
        <v>4</v>
      </c>
      <c r="J556" s="180"/>
      <c r="M556" t="str">
        <f t="shared" si="8"/>
        <v>1927#Masculino#Até 3o kyu#KUMITE</v>
      </c>
      <c r="N556" t="s">
        <v>993</v>
      </c>
    </row>
    <row r="557" spans="1:14" x14ac:dyDescent="0.25">
      <c r="A557" t="s">
        <v>994</v>
      </c>
      <c r="B557" s="84">
        <v>322</v>
      </c>
      <c r="C557" s="85">
        <v>1928</v>
      </c>
      <c r="D557" s="41" t="s">
        <v>2538</v>
      </c>
      <c r="E557" s="86" t="s">
        <v>1</v>
      </c>
      <c r="F557" s="41" t="s">
        <v>2538</v>
      </c>
      <c r="G557" s="86" t="s">
        <v>607</v>
      </c>
      <c r="H557" s="41" t="s">
        <v>2538</v>
      </c>
      <c r="I557" s="87" t="s">
        <v>4</v>
      </c>
      <c r="J557" s="180"/>
      <c r="M557" t="str">
        <f t="shared" si="8"/>
        <v>1928#Masculino#Até 3o kyu#KUMITE</v>
      </c>
      <c r="N557" t="s">
        <v>994</v>
      </c>
    </row>
    <row r="558" spans="1:14" x14ac:dyDescent="0.25">
      <c r="A558" t="s">
        <v>995</v>
      </c>
      <c r="B558" s="84">
        <v>322</v>
      </c>
      <c r="C558" s="85">
        <v>1929</v>
      </c>
      <c r="D558" s="41" t="s">
        <v>2538</v>
      </c>
      <c r="E558" s="86" t="s">
        <v>1</v>
      </c>
      <c r="F558" s="41" t="s">
        <v>2538</v>
      </c>
      <c r="G558" s="86" t="s">
        <v>607</v>
      </c>
      <c r="H558" s="41" t="s">
        <v>2538</v>
      </c>
      <c r="I558" s="87" t="s">
        <v>4</v>
      </c>
      <c r="J558" s="180"/>
      <c r="M558" t="str">
        <f t="shared" si="8"/>
        <v>1929#Masculino#Até 3o kyu#KUMITE</v>
      </c>
      <c r="N558" t="s">
        <v>995</v>
      </c>
    </row>
    <row r="559" spans="1:14" x14ac:dyDescent="0.25">
      <c r="A559" t="s">
        <v>996</v>
      </c>
      <c r="B559" s="84">
        <v>322</v>
      </c>
      <c r="C559" s="85">
        <v>1930</v>
      </c>
      <c r="D559" s="41" t="s">
        <v>2538</v>
      </c>
      <c r="E559" s="86" t="s">
        <v>1</v>
      </c>
      <c r="F559" s="41" t="s">
        <v>2538</v>
      </c>
      <c r="G559" s="86" t="s">
        <v>607</v>
      </c>
      <c r="H559" s="41" t="s">
        <v>2538</v>
      </c>
      <c r="I559" s="87" t="s">
        <v>4</v>
      </c>
      <c r="J559" s="180"/>
      <c r="M559" t="str">
        <f t="shared" si="8"/>
        <v>1930#Masculino#Até 3o kyu#KUMITE</v>
      </c>
      <c r="N559" t="s">
        <v>996</v>
      </c>
    </row>
    <row r="560" spans="1:14" x14ac:dyDescent="0.25">
      <c r="A560" t="s">
        <v>997</v>
      </c>
      <c r="B560" s="84">
        <v>322</v>
      </c>
      <c r="C560" s="85">
        <v>1931</v>
      </c>
      <c r="D560" s="41" t="s">
        <v>2538</v>
      </c>
      <c r="E560" s="86" t="s">
        <v>1</v>
      </c>
      <c r="F560" s="41" t="s">
        <v>2538</v>
      </c>
      <c r="G560" s="86" t="s">
        <v>607</v>
      </c>
      <c r="H560" s="41" t="s">
        <v>2538</v>
      </c>
      <c r="I560" s="87" t="s">
        <v>4</v>
      </c>
      <c r="J560" s="180"/>
      <c r="M560" t="str">
        <f t="shared" si="8"/>
        <v>1931#Masculino#Até 3o kyu#KUMITE</v>
      </c>
      <c r="N560" t="s">
        <v>997</v>
      </c>
    </row>
    <row r="561" spans="1:14" x14ac:dyDescent="0.25">
      <c r="A561" t="s">
        <v>998</v>
      </c>
      <c r="B561" s="84">
        <v>322</v>
      </c>
      <c r="C561" s="85">
        <v>1932</v>
      </c>
      <c r="D561" s="41" t="s">
        <v>2538</v>
      </c>
      <c r="E561" s="86" t="s">
        <v>1</v>
      </c>
      <c r="F561" s="41" t="s">
        <v>2538</v>
      </c>
      <c r="G561" s="86" t="s">
        <v>607</v>
      </c>
      <c r="H561" s="41" t="s">
        <v>2538</v>
      </c>
      <c r="I561" s="87" t="s">
        <v>4</v>
      </c>
      <c r="J561" s="180"/>
      <c r="M561" t="str">
        <f t="shared" si="8"/>
        <v>1932#Masculino#Até 3o kyu#KUMITE</v>
      </c>
      <c r="N561" t="s">
        <v>998</v>
      </c>
    </row>
    <row r="562" spans="1:14" x14ac:dyDescent="0.25">
      <c r="A562" t="s">
        <v>999</v>
      </c>
      <c r="B562" s="84">
        <v>322</v>
      </c>
      <c r="C562" s="85">
        <v>1933</v>
      </c>
      <c r="D562" s="41" t="s">
        <v>2538</v>
      </c>
      <c r="E562" s="86" t="s">
        <v>1</v>
      </c>
      <c r="F562" s="41" t="s">
        <v>2538</v>
      </c>
      <c r="G562" s="86" t="s">
        <v>607</v>
      </c>
      <c r="H562" s="41" t="s">
        <v>2538</v>
      </c>
      <c r="I562" s="87" t="s">
        <v>4</v>
      </c>
      <c r="J562" s="180"/>
      <c r="M562" t="str">
        <f t="shared" si="8"/>
        <v>1933#Masculino#Até 3o kyu#KUMITE</v>
      </c>
      <c r="N562" t="s">
        <v>999</v>
      </c>
    </row>
    <row r="563" spans="1:14" x14ac:dyDescent="0.25">
      <c r="A563" t="s">
        <v>1000</v>
      </c>
      <c r="B563" s="84">
        <v>322</v>
      </c>
      <c r="C563" s="85">
        <v>1934</v>
      </c>
      <c r="D563" s="41" t="s">
        <v>2538</v>
      </c>
      <c r="E563" s="86" t="s">
        <v>1</v>
      </c>
      <c r="F563" s="41" t="s">
        <v>2538</v>
      </c>
      <c r="G563" s="86" t="s">
        <v>607</v>
      </c>
      <c r="H563" s="41" t="s">
        <v>2538</v>
      </c>
      <c r="I563" s="87" t="s">
        <v>4</v>
      </c>
      <c r="J563" s="180"/>
      <c r="M563" t="str">
        <f t="shared" si="8"/>
        <v>1934#Masculino#Até 3o kyu#KUMITE</v>
      </c>
      <c r="N563" t="s">
        <v>1000</v>
      </c>
    </row>
    <row r="564" spans="1:14" x14ac:dyDescent="0.25">
      <c r="A564" t="s">
        <v>1001</v>
      </c>
      <c r="B564" s="84">
        <v>322</v>
      </c>
      <c r="C564" s="85">
        <v>1935</v>
      </c>
      <c r="D564" s="41" t="s">
        <v>2538</v>
      </c>
      <c r="E564" s="86" t="s">
        <v>1</v>
      </c>
      <c r="F564" s="41" t="s">
        <v>2538</v>
      </c>
      <c r="G564" s="86" t="s">
        <v>607</v>
      </c>
      <c r="H564" s="41" t="s">
        <v>2538</v>
      </c>
      <c r="I564" s="87" t="s">
        <v>4</v>
      </c>
      <c r="J564" s="180"/>
      <c r="M564" t="str">
        <f t="shared" si="8"/>
        <v>1935#Masculino#Até 3o kyu#KUMITE</v>
      </c>
      <c r="N564" t="s">
        <v>1001</v>
      </c>
    </row>
    <row r="565" spans="1:14" x14ac:dyDescent="0.25">
      <c r="A565" t="s">
        <v>1002</v>
      </c>
      <c r="B565" s="84">
        <v>322</v>
      </c>
      <c r="C565" s="85">
        <v>1936</v>
      </c>
      <c r="D565" s="41" t="s">
        <v>2538</v>
      </c>
      <c r="E565" s="86" t="s">
        <v>1</v>
      </c>
      <c r="F565" s="41" t="s">
        <v>2538</v>
      </c>
      <c r="G565" s="86" t="s">
        <v>607</v>
      </c>
      <c r="H565" s="41" t="s">
        <v>2538</v>
      </c>
      <c r="I565" s="87" t="s">
        <v>4</v>
      </c>
      <c r="J565" s="180"/>
      <c r="M565" t="str">
        <f t="shared" si="8"/>
        <v>1936#Masculino#Até 3o kyu#KUMITE</v>
      </c>
      <c r="N565" t="s">
        <v>1002</v>
      </c>
    </row>
    <row r="566" spans="1:14" x14ac:dyDescent="0.25">
      <c r="A566" t="s">
        <v>1003</v>
      </c>
      <c r="B566" s="84">
        <v>322</v>
      </c>
      <c r="C566" s="85">
        <v>1937</v>
      </c>
      <c r="D566" s="41" t="s">
        <v>2538</v>
      </c>
      <c r="E566" s="86" t="s">
        <v>1</v>
      </c>
      <c r="F566" s="41" t="s">
        <v>2538</v>
      </c>
      <c r="G566" s="86" t="s">
        <v>607</v>
      </c>
      <c r="H566" s="41" t="s">
        <v>2538</v>
      </c>
      <c r="I566" s="87" t="s">
        <v>4</v>
      </c>
      <c r="J566" s="180"/>
      <c r="M566" t="str">
        <f t="shared" si="8"/>
        <v>1937#Masculino#Até 3o kyu#KUMITE</v>
      </c>
      <c r="N566" t="s">
        <v>1003</v>
      </c>
    </row>
    <row r="567" spans="1:14" x14ac:dyDescent="0.25">
      <c r="A567" t="s">
        <v>1004</v>
      </c>
      <c r="B567" s="84">
        <v>322</v>
      </c>
      <c r="C567" s="85">
        <v>1938</v>
      </c>
      <c r="D567" s="41" t="s">
        <v>2538</v>
      </c>
      <c r="E567" s="86" t="s">
        <v>1</v>
      </c>
      <c r="F567" s="41" t="s">
        <v>2538</v>
      </c>
      <c r="G567" s="86" t="s">
        <v>607</v>
      </c>
      <c r="H567" s="41" t="s">
        <v>2538</v>
      </c>
      <c r="I567" s="87" t="s">
        <v>4</v>
      </c>
      <c r="J567" s="180"/>
      <c r="M567" t="str">
        <f t="shared" si="8"/>
        <v>1938#Masculino#Até 3o kyu#KUMITE</v>
      </c>
      <c r="N567" t="s">
        <v>1004</v>
      </c>
    </row>
    <row r="568" spans="1:14" x14ac:dyDescent="0.25">
      <c r="A568" t="s">
        <v>1005</v>
      </c>
      <c r="B568" s="84">
        <v>322</v>
      </c>
      <c r="C568" s="85">
        <v>1939</v>
      </c>
      <c r="D568" s="41" t="s">
        <v>2538</v>
      </c>
      <c r="E568" s="86" t="s">
        <v>1</v>
      </c>
      <c r="F568" s="41" t="s">
        <v>2538</v>
      </c>
      <c r="G568" s="86" t="s">
        <v>607</v>
      </c>
      <c r="H568" s="41" t="s">
        <v>2538</v>
      </c>
      <c r="I568" s="87" t="s">
        <v>4</v>
      </c>
      <c r="J568" s="180"/>
      <c r="M568" t="str">
        <f t="shared" si="8"/>
        <v>1939#Masculino#Até 3o kyu#KUMITE</v>
      </c>
      <c r="N568" t="s">
        <v>1005</v>
      </c>
    </row>
    <row r="569" spans="1:14" x14ac:dyDescent="0.25">
      <c r="A569" t="s">
        <v>1006</v>
      </c>
      <c r="B569" s="84">
        <v>322</v>
      </c>
      <c r="C569" s="85">
        <v>1940</v>
      </c>
      <c r="D569" s="41" t="s">
        <v>2538</v>
      </c>
      <c r="E569" s="86" t="s">
        <v>1</v>
      </c>
      <c r="F569" s="41" t="s">
        <v>2538</v>
      </c>
      <c r="G569" s="86" t="s">
        <v>607</v>
      </c>
      <c r="H569" s="41" t="s">
        <v>2538</v>
      </c>
      <c r="I569" s="87" t="s">
        <v>4</v>
      </c>
      <c r="J569" s="180"/>
      <c r="M569" t="str">
        <f t="shared" si="8"/>
        <v>1940#Masculino#Até 3o kyu#KUMITE</v>
      </c>
      <c r="N569" t="s">
        <v>1006</v>
      </c>
    </row>
    <row r="570" spans="1:14" x14ac:dyDescent="0.25">
      <c r="A570" t="s">
        <v>1007</v>
      </c>
      <c r="B570" s="84">
        <v>322</v>
      </c>
      <c r="C570" s="85">
        <v>1941</v>
      </c>
      <c r="D570" s="41" t="s">
        <v>2538</v>
      </c>
      <c r="E570" s="86" t="s">
        <v>1</v>
      </c>
      <c r="F570" s="41" t="s">
        <v>2538</v>
      </c>
      <c r="G570" s="86" t="s">
        <v>607</v>
      </c>
      <c r="H570" s="41" t="s">
        <v>2538</v>
      </c>
      <c r="I570" s="87" t="s">
        <v>4</v>
      </c>
      <c r="J570" s="180"/>
      <c r="M570" t="str">
        <f t="shared" si="8"/>
        <v>1941#Masculino#Até 3o kyu#KUMITE</v>
      </c>
      <c r="N570" t="s">
        <v>1007</v>
      </c>
    </row>
    <row r="571" spans="1:14" x14ac:dyDescent="0.25">
      <c r="A571" t="s">
        <v>1008</v>
      </c>
      <c r="B571" s="84">
        <v>322</v>
      </c>
      <c r="C571" s="85">
        <v>1942</v>
      </c>
      <c r="D571" s="41" t="s">
        <v>2538</v>
      </c>
      <c r="E571" s="86" t="s">
        <v>1</v>
      </c>
      <c r="F571" s="41" t="s">
        <v>2538</v>
      </c>
      <c r="G571" s="86" t="s">
        <v>607</v>
      </c>
      <c r="H571" s="41" t="s">
        <v>2538</v>
      </c>
      <c r="I571" s="87" t="s">
        <v>4</v>
      </c>
      <c r="J571" s="180"/>
      <c r="M571" t="str">
        <f t="shared" si="8"/>
        <v>1942#Masculino#Até 3o kyu#KUMITE</v>
      </c>
      <c r="N571" t="s">
        <v>1008</v>
      </c>
    </row>
    <row r="572" spans="1:14" x14ac:dyDescent="0.25">
      <c r="A572" t="s">
        <v>1009</v>
      </c>
      <c r="B572" s="84">
        <v>322</v>
      </c>
      <c r="C572" s="85">
        <v>1943</v>
      </c>
      <c r="D572" s="41" t="s">
        <v>2538</v>
      </c>
      <c r="E572" s="86" t="s">
        <v>1</v>
      </c>
      <c r="F572" s="41" t="s">
        <v>2538</v>
      </c>
      <c r="G572" s="86" t="s">
        <v>607</v>
      </c>
      <c r="H572" s="41" t="s">
        <v>2538</v>
      </c>
      <c r="I572" s="87" t="s">
        <v>4</v>
      </c>
      <c r="J572" s="180"/>
      <c r="M572" t="str">
        <f t="shared" si="8"/>
        <v>1943#Masculino#Até 3o kyu#KUMITE</v>
      </c>
      <c r="N572" t="s">
        <v>1009</v>
      </c>
    </row>
    <row r="573" spans="1:14" x14ac:dyDescent="0.25">
      <c r="A573" t="s">
        <v>1010</v>
      </c>
      <c r="B573" s="84">
        <v>322</v>
      </c>
      <c r="C573" s="85">
        <v>1944</v>
      </c>
      <c r="D573" s="41" t="s">
        <v>2538</v>
      </c>
      <c r="E573" s="86" t="s">
        <v>1</v>
      </c>
      <c r="F573" s="41" t="s">
        <v>2538</v>
      </c>
      <c r="G573" s="86" t="s">
        <v>607</v>
      </c>
      <c r="H573" s="41" t="s">
        <v>2538</v>
      </c>
      <c r="I573" s="87" t="s">
        <v>4</v>
      </c>
      <c r="J573" s="180"/>
      <c r="M573" t="str">
        <f t="shared" si="8"/>
        <v>1944#Masculino#Até 3o kyu#KUMITE</v>
      </c>
      <c r="N573" t="s">
        <v>1010</v>
      </c>
    </row>
    <row r="574" spans="1:14" x14ac:dyDescent="0.25">
      <c r="A574" t="s">
        <v>1011</v>
      </c>
      <c r="B574" s="84">
        <v>322</v>
      </c>
      <c r="C574" s="85">
        <v>1945</v>
      </c>
      <c r="D574" s="41" t="s">
        <v>2538</v>
      </c>
      <c r="E574" s="86" t="s">
        <v>1</v>
      </c>
      <c r="F574" s="41" t="s">
        <v>2538</v>
      </c>
      <c r="G574" s="86" t="s">
        <v>607</v>
      </c>
      <c r="H574" s="41" t="s">
        <v>2538</v>
      </c>
      <c r="I574" s="87" t="s">
        <v>4</v>
      </c>
      <c r="J574" s="180"/>
      <c r="M574" t="str">
        <f t="shared" si="8"/>
        <v>1945#Masculino#Até 3o kyu#KUMITE</v>
      </c>
      <c r="N574" t="s">
        <v>1011</v>
      </c>
    </row>
    <row r="575" spans="1:14" x14ac:dyDescent="0.25">
      <c r="A575" t="s">
        <v>1012</v>
      </c>
      <c r="B575" s="84">
        <v>322</v>
      </c>
      <c r="C575" s="85">
        <v>1946</v>
      </c>
      <c r="D575" s="41" t="s">
        <v>2538</v>
      </c>
      <c r="E575" s="86" t="s">
        <v>1</v>
      </c>
      <c r="F575" s="41" t="s">
        <v>2538</v>
      </c>
      <c r="G575" s="86" t="s">
        <v>607</v>
      </c>
      <c r="H575" s="41" t="s">
        <v>2538</v>
      </c>
      <c r="I575" s="87" t="s">
        <v>4</v>
      </c>
      <c r="J575" s="180"/>
      <c r="M575" t="str">
        <f t="shared" si="8"/>
        <v>1946#Masculino#Até 3o kyu#KUMITE</v>
      </c>
      <c r="N575" t="s">
        <v>1012</v>
      </c>
    </row>
    <row r="576" spans="1:14" x14ac:dyDescent="0.25">
      <c r="A576" t="s">
        <v>1013</v>
      </c>
      <c r="B576" s="84">
        <v>322</v>
      </c>
      <c r="C576" s="85">
        <v>1947</v>
      </c>
      <c r="D576" s="41" t="s">
        <v>2538</v>
      </c>
      <c r="E576" s="86" t="s">
        <v>1</v>
      </c>
      <c r="F576" s="41" t="s">
        <v>2538</v>
      </c>
      <c r="G576" s="86" t="s">
        <v>607</v>
      </c>
      <c r="H576" s="41" t="s">
        <v>2538</v>
      </c>
      <c r="I576" s="87" t="s">
        <v>4</v>
      </c>
      <c r="J576" s="180"/>
      <c r="M576" t="str">
        <f t="shared" si="8"/>
        <v>1947#Masculino#Até 3o kyu#KUMITE</v>
      </c>
      <c r="N576" t="s">
        <v>1013</v>
      </c>
    </row>
    <row r="577" spans="1:14" x14ac:dyDescent="0.25">
      <c r="A577" t="s">
        <v>1014</v>
      </c>
      <c r="B577" s="84">
        <v>322</v>
      </c>
      <c r="C577" s="85">
        <v>1948</v>
      </c>
      <c r="D577" s="41" t="s">
        <v>2538</v>
      </c>
      <c r="E577" s="86" t="s">
        <v>1</v>
      </c>
      <c r="F577" s="41" t="s">
        <v>2538</v>
      </c>
      <c r="G577" s="86" t="s">
        <v>607</v>
      </c>
      <c r="H577" s="41" t="s">
        <v>2538</v>
      </c>
      <c r="I577" s="87" t="s">
        <v>4</v>
      </c>
      <c r="J577" s="180"/>
      <c r="M577" t="str">
        <f t="shared" si="8"/>
        <v>1948#Masculino#Até 3o kyu#KUMITE</v>
      </c>
      <c r="N577" t="s">
        <v>1014</v>
      </c>
    </row>
    <row r="578" spans="1:14" x14ac:dyDescent="0.25">
      <c r="A578" t="s">
        <v>1015</v>
      </c>
      <c r="B578" s="84">
        <v>322</v>
      </c>
      <c r="C578" s="85">
        <v>1949</v>
      </c>
      <c r="D578" s="41" t="s">
        <v>2538</v>
      </c>
      <c r="E578" s="86" t="s">
        <v>1</v>
      </c>
      <c r="F578" s="41" t="s">
        <v>2538</v>
      </c>
      <c r="G578" s="86" t="s">
        <v>607</v>
      </c>
      <c r="H578" s="41" t="s">
        <v>2538</v>
      </c>
      <c r="I578" s="87" t="s">
        <v>4</v>
      </c>
      <c r="J578" s="180"/>
      <c r="M578" t="str">
        <f t="shared" si="8"/>
        <v>1949#Masculino#Até 3o kyu#KUMITE</v>
      </c>
      <c r="N578" t="s">
        <v>1015</v>
      </c>
    </row>
    <row r="579" spans="1:14" x14ac:dyDescent="0.25">
      <c r="A579" t="s">
        <v>1016</v>
      </c>
      <c r="B579" s="84">
        <v>322</v>
      </c>
      <c r="C579" s="85">
        <v>1950</v>
      </c>
      <c r="D579" s="41" t="s">
        <v>2538</v>
      </c>
      <c r="E579" s="86" t="s">
        <v>1</v>
      </c>
      <c r="F579" s="41" t="s">
        <v>2538</v>
      </c>
      <c r="G579" s="86" t="s">
        <v>607</v>
      </c>
      <c r="H579" s="41" t="s">
        <v>2538</v>
      </c>
      <c r="I579" s="87" t="s">
        <v>4</v>
      </c>
      <c r="J579" s="180"/>
      <c r="M579" t="str">
        <f t="shared" ref="M579:M642" si="9">_xlfn.CONCAT(C579:K579)</f>
        <v>1950#Masculino#Até 3o kyu#KUMITE</v>
      </c>
      <c r="N579" t="s">
        <v>1016</v>
      </c>
    </row>
    <row r="580" spans="1:14" x14ac:dyDescent="0.25">
      <c r="A580" t="s">
        <v>1017</v>
      </c>
      <c r="B580" s="84">
        <v>322</v>
      </c>
      <c r="C580" s="85">
        <v>1951</v>
      </c>
      <c r="D580" s="41" t="s">
        <v>2538</v>
      </c>
      <c r="E580" s="86" t="s">
        <v>1</v>
      </c>
      <c r="F580" s="41" t="s">
        <v>2538</v>
      </c>
      <c r="G580" s="86" t="s">
        <v>607</v>
      </c>
      <c r="H580" s="41" t="s">
        <v>2538</v>
      </c>
      <c r="I580" s="87" t="s">
        <v>4</v>
      </c>
      <c r="J580" s="180"/>
      <c r="M580" t="str">
        <f t="shared" si="9"/>
        <v>1951#Masculino#Até 3o kyu#KUMITE</v>
      </c>
      <c r="N580" t="s">
        <v>1017</v>
      </c>
    </row>
    <row r="581" spans="1:14" x14ac:dyDescent="0.25">
      <c r="A581" t="s">
        <v>1018</v>
      </c>
      <c r="B581" s="84">
        <v>322</v>
      </c>
      <c r="C581" s="85">
        <v>1952</v>
      </c>
      <c r="D581" s="41" t="s">
        <v>2538</v>
      </c>
      <c r="E581" s="86" t="s">
        <v>1</v>
      </c>
      <c r="F581" s="41" t="s">
        <v>2538</v>
      </c>
      <c r="G581" s="86" t="s">
        <v>607</v>
      </c>
      <c r="H581" s="41" t="s">
        <v>2538</v>
      </c>
      <c r="I581" s="87" t="s">
        <v>4</v>
      </c>
      <c r="J581" s="180"/>
      <c r="M581" t="str">
        <f t="shared" si="9"/>
        <v>1952#Masculino#Até 3o kyu#KUMITE</v>
      </c>
      <c r="N581" t="s">
        <v>1018</v>
      </c>
    </row>
    <row r="582" spans="1:14" x14ac:dyDescent="0.25">
      <c r="A582" t="s">
        <v>1019</v>
      </c>
      <c r="B582" s="84">
        <v>322</v>
      </c>
      <c r="C582" s="85">
        <v>1953</v>
      </c>
      <c r="D582" s="41" t="s">
        <v>2538</v>
      </c>
      <c r="E582" s="86" t="s">
        <v>1</v>
      </c>
      <c r="F582" s="41" t="s">
        <v>2538</v>
      </c>
      <c r="G582" s="86" t="s">
        <v>607</v>
      </c>
      <c r="H582" s="41" t="s">
        <v>2538</v>
      </c>
      <c r="I582" s="87" t="s">
        <v>4</v>
      </c>
      <c r="J582" s="180"/>
      <c r="M582" t="str">
        <f t="shared" si="9"/>
        <v>1953#Masculino#Até 3o kyu#KUMITE</v>
      </c>
      <c r="N582" t="s">
        <v>1019</v>
      </c>
    </row>
    <row r="583" spans="1:14" x14ac:dyDescent="0.25">
      <c r="A583" t="s">
        <v>1020</v>
      </c>
      <c r="B583" s="84">
        <v>322</v>
      </c>
      <c r="C583" s="85">
        <v>1954</v>
      </c>
      <c r="D583" s="41" t="s">
        <v>2538</v>
      </c>
      <c r="E583" s="86" t="s">
        <v>1</v>
      </c>
      <c r="F583" s="41" t="s">
        <v>2538</v>
      </c>
      <c r="G583" s="86" t="s">
        <v>607</v>
      </c>
      <c r="H583" s="41" t="s">
        <v>2538</v>
      </c>
      <c r="I583" s="87" t="s">
        <v>4</v>
      </c>
      <c r="J583" s="180"/>
      <c r="M583" t="str">
        <f t="shared" si="9"/>
        <v>1954#Masculino#Até 3o kyu#KUMITE</v>
      </c>
      <c r="N583" t="s">
        <v>1020</v>
      </c>
    </row>
    <row r="584" spans="1:14" x14ac:dyDescent="0.25">
      <c r="A584" t="s">
        <v>1021</v>
      </c>
      <c r="B584" s="84">
        <v>322</v>
      </c>
      <c r="C584" s="85">
        <v>1955</v>
      </c>
      <c r="D584" s="41" t="s">
        <v>2538</v>
      </c>
      <c r="E584" s="86" t="s">
        <v>1</v>
      </c>
      <c r="F584" s="41" t="s">
        <v>2538</v>
      </c>
      <c r="G584" s="86" t="s">
        <v>607</v>
      </c>
      <c r="H584" s="41" t="s">
        <v>2538</v>
      </c>
      <c r="I584" s="87" t="s">
        <v>4</v>
      </c>
      <c r="J584" s="180"/>
      <c r="M584" t="str">
        <f t="shared" si="9"/>
        <v>1955#Masculino#Até 3o kyu#KUMITE</v>
      </c>
      <c r="N584" t="s">
        <v>1021</v>
      </c>
    </row>
    <row r="585" spans="1:14" x14ac:dyDescent="0.25">
      <c r="A585" t="s">
        <v>1022</v>
      </c>
      <c r="B585" s="84">
        <v>322</v>
      </c>
      <c r="C585" s="85">
        <v>1956</v>
      </c>
      <c r="D585" s="41" t="s">
        <v>2538</v>
      </c>
      <c r="E585" s="86" t="s">
        <v>1</v>
      </c>
      <c r="F585" s="41" t="s">
        <v>2538</v>
      </c>
      <c r="G585" s="86" t="s">
        <v>607</v>
      </c>
      <c r="H585" s="41" t="s">
        <v>2538</v>
      </c>
      <c r="I585" s="87" t="s">
        <v>4</v>
      </c>
      <c r="J585" s="180"/>
      <c r="M585" t="str">
        <f t="shared" si="9"/>
        <v>1956#Masculino#Até 3o kyu#KUMITE</v>
      </c>
      <c r="N585" t="s">
        <v>1022</v>
      </c>
    </row>
    <row r="586" spans="1:14" x14ac:dyDescent="0.25">
      <c r="A586" t="s">
        <v>1023</v>
      </c>
      <c r="B586" s="84">
        <v>322</v>
      </c>
      <c r="C586" s="85">
        <v>1957</v>
      </c>
      <c r="D586" s="41" t="s">
        <v>2538</v>
      </c>
      <c r="E586" s="86" t="s">
        <v>1</v>
      </c>
      <c r="F586" s="41" t="s">
        <v>2538</v>
      </c>
      <c r="G586" s="86" t="s">
        <v>607</v>
      </c>
      <c r="H586" s="41" t="s">
        <v>2538</v>
      </c>
      <c r="I586" s="87" t="s">
        <v>4</v>
      </c>
      <c r="J586" s="180"/>
      <c r="M586" t="str">
        <f t="shared" si="9"/>
        <v>1957#Masculino#Até 3o kyu#KUMITE</v>
      </c>
      <c r="N586" t="s">
        <v>1023</v>
      </c>
    </row>
    <row r="587" spans="1:14" x14ac:dyDescent="0.25">
      <c r="A587" t="s">
        <v>1024</v>
      </c>
      <c r="B587" s="84">
        <v>322</v>
      </c>
      <c r="C587" s="85">
        <v>1958</v>
      </c>
      <c r="D587" s="41" t="s">
        <v>2538</v>
      </c>
      <c r="E587" s="86" t="s">
        <v>1</v>
      </c>
      <c r="F587" s="41" t="s">
        <v>2538</v>
      </c>
      <c r="G587" s="86" t="s">
        <v>607</v>
      </c>
      <c r="H587" s="41" t="s">
        <v>2538</v>
      </c>
      <c r="I587" s="87" t="s">
        <v>4</v>
      </c>
      <c r="J587" s="180"/>
      <c r="M587" t="str">
        <f t="shared" si="9"/>
        <v>1958#Masculino#Até 3o kyu#KUMITE</v>
      </c>
      <c r="N587" t="s">
        <v>1024</v>
      </c>
    </row>
    <row r="588" spans="1:14" x14ac:dyDescent="0.25">
      <c r="A588" t="s">
        <v>1025</v>
      </c>
      <c r="B588" s="84">
        <v>322</v>
      </c>
      <c r="C588" s="85">
        <v>1959</v>
      </c>
      <c r="D588" s="41" t="s">
        <v>2538</v>
      </c>
      <c r="E588" s="86" t="s">
        <v>1</v>
      </c>
      <c r="F588" s="41" t="s">
        <v>2538</v>
      </c>
      <c r="G588" s="86" t="s">
        <v>607</v>
      </c>
      <c r="H588" s="41" t="s">
        <v>2538</v>
      </c>
      <c r="I588" s="87" t="s">
        <v>4</v>
      </c>
      <c r="J588" s="180"/>
      <c r="M588" t="str">
        <f t="shared" si="9"/>
        <v>1959#Masculino#Até 3o kyu#KUMITE</v>
      </c>
      <c r="N588" t="s">
        <v>1025</v>
      </c>
    </row>
    <row r="589" spans="1:14" x14ac:dyDescent="0.25">
      <c r="A589" t="s">
        <v>1026</v>
      </c>
      <c r="B589" s="84">
        <v>322</v>
      </c>
      <c r="C589" s="85">
        <v>1960</v>
      </c>
      <c r="D589" s="41" t="s">
        <v>2538</v>
      </c>
      <c r="E589" s="86" t="s">
        <v>1</v>
      </c>
      <c r="F589" s="41" t="s">
        <v>2538</v>
      </c>
      <c r="G589" s="86" t="s">
        <v>607</v>
      </c>
      <c r="H589" s="41" t="s">
        <v>2538</v>
      </c>
      <c r="I589" s="87" t="s">
        <v>4</v>
      </c>
      <c r="J589" s="180"/>
      <c r="M589" t="str">
        <f t="shared" si="9"/>
        <v>1960#Masculino#Até 3o kyu#KUMITE</v>
      </c>
      <c r="N589" t="s">
        <v>1026</v>
      </c>
    </row>
    <row r="590" spans="1:14" x14ac:dyDescent="0.25">
      <c r="A590" t="s">
        <v>1027</v>
      </c>
      <c r="B590" s="84">
        <v>322</v>
      </c>
      <c r="C590" s="85">
        <v>1961</v>
      </c>
      <c r="D590" s="41" t="s">
        <v>2538</v>
      </c>
      <c r="E590" s="86" t="s">
        <v>1</v>
      </c>
      <c r="F590" s="41" t="s">
        <v>2538</v>
      </c>
      <c r="G590" s="86" t="s">
        <v>607</v>
      </c>
      <c r="H590" s="41" t="s">
        <v>2538</v>
      </c>
      <c r="I590" s="87" t="s">
        <v>4</v>
      </c>
      <c r="J590" s="180"/>
      <c r="M590" t="str">
        <f t="shared" si="9"/>
        <v>1961#Masculino#Até 3o kyu#KUMITE</v>
      </c>
      <c r="N590" t="s">
        <v>1027</v>
      </c>
    </row>
    <row r="591" spans="1:14" x14ac:dyDescent="0.25">
      <c r="A591" t="s">
        <v>1028</v>
      </c>
      <c r="B591" s="84">
        <v>322</v>
      </c>
      <c r="C591" s="85">
        <v>1962</v>
      </c>
      <c r="D591" s="41" t="s">
        <v>2538</v>
      </c>
      <c r="E591" s="86" t="s">
        <v>1</v>
      </c>
      <c r="F591" s="41" t="s">
        <v>2538</v>
      </c>
      <c r="G591" s="86" t="s">
        <v>607</v>
      </c>
      <c r="H591" s="41" t="s">
        <v>2538</v>
      </c>
      <c r="I591" s="87" t="s">
        <v>4</v>
      </c>
      <c r="J591" s="180"/>
      <c r="M591" t="str">
        <f t="shared" si="9"/>
        <v>1962#Masculino#Até 3o kyu#KUMITE</v>
      </c>
      <c r="N591" t="s">
        <v>1028</v>
      </c>
    </row>
    <row r="592" spans="1:14" x14ac:dyDescent="0.25">
      <c r="A592" t="s">
        <v>1029</v>
      </c>
      <c r="B592" s="84">
        <v>322</v>
      </c>
      <c r="C592" s="85">
        <v>1963</v>
      </c>
      <c r="D592" s="41" t="s">
        <v>2538</v>
      </c>
      <c r="E592" s="86" t="s">
        <v>1</v>
      </c>
      <c r="F592" s="41" t="s">
        <v>2538</v>
      </c>
      <c r="G592" s="86" t="s">
        <v>607</v>
      </c>
      <c r="H592" s="41" t="s">
        <v>2538</v>
      </c>
      <c r="I592" s="87" t="s">
        <v>4</v>
      </c>
      <c r="J592" s="180"/>
      <c r="M592" t="str">
        <f t="shared" si="9"/>
        <v>1963#Masculino#Até 3o kyu#KUMITE</v>
      </c>
      <c r="N592" t="s">
        <v>1029</v>
      </c>
    </row>
    <row r="593" spans="1:14" x14ac:dyDescent="0.25">
      <c r="A593" t="s">
        <v>1030</v>
      </c>
      <c r="B593" s="84">
        <v>322</v>
      </c>
      <c r="C593" s="85">
        <v>1964</v>
      </c>
      <c r="D593" s="41" t="s">
        <v>2538</v>
      </c>
      <c r="E593" s="86" t="s">
        <v>1</v>
      </c>
      <c r="F593" s="41" t="s">
        <v>2538</v>
      </c>
      <c r="G593" s="86" t="s">
        <v>607</v>
      </c>
      <c r="H593" s="41" t="s">
        <v>2538</v>
      </c>
      <c r="I593" s="87" t="s">
        <v>4</v>
      </c>
      <c r="J593" s="180"/>
      <c r="M593" t="str">
        <f t="shared" si="9"/>
        <v>1964#Masculino#Até 3o kyu#KUMITE</v>
      </c>
      <c r="N593" t="s">
        <v>1030</v>
      </c>
    </row>
    <row r="594" spans="1:14" x14ac:dyDescent="0.25">
      <c r="A594" t="s">
        <v>1031</v>
      </c>
      <c r="B594" s="84">
        <v>322</v>
      </c>
      <c r="C594" s="85">
        <v>1965</v>
      </c>
      <c r="D594" s="41" t="s">
        <v>2538</v>
      </c>
      <c r="E594" s="86" t="s">
        <v>1</v>
      </c>
      <c r="F594" s="41" t="s">
        <v>2538</v>
      </c>
      <c r="G594" s="86" t="s">
        <v>607</v>
      </c>
      <c r="H594" s="41" t="s">
        <v>2538</v>
      </c>
      <c r="I594" s="87" t="s">
        <v>4</v>
      </c>
      <c r="J594" s="180"/>
      <c r="M594" t="str">
        <f t="shared" si="9"/>
        <v>1965#Masculino#Até 3o kyu#KUMITE</v>
      </c>
      <c r="N594" t="s">
        <v>1031</v>
      </c>
    </row>
    <row r="595" spans="1:14" x14ac:dyDescent="0.25">
      <c r="A595" t="s">
        <v>1032</v>
      </c>
      <c r="B595" s="84">
        <v>322</v>
      </c>
      <c r="C595" s="85">
        <v>1966</v>
      </c>
      <c r="D595" s="41" t="s">
        <v>2538</v>
      </c>
      <c r="E595" s="86" t="s">
        <v>1</v>
      </c>
      <c r="F595" s="41" t="s">
        <v>2538</v>
      </c>
      <c r="G595" s="86" t="s">
        <v>607</v>
      </c>
      <c r="H595" s="41" t="s">
        <v>2538</v>
      </c>
      <c r="I595" s="87" t="s">
        <v>4</v>
      </c>
      <c r="J595" s="180"/>
      <c r="M595" t="str">
        <f t="shared" si="9"/>
        <v>1966#Masculino#Até 3o kyu#KUMITE</v>
      </c>
      <c r="N595" t="s">
        <v>1032</v>
      </c>
    </row>
    <row r="596" spans="1:14" x14ac:dyDescent="0.25">
      <c r="A596" t="s">
        <v>1033</v>
      </c>
      <c r="B596" s="84">
        <v>322</v>
      </c>
      <c r="C596" s="85">
        <v>1967</v>
      </c>
      <c r="D596" s="41" t="s">
        <v>2538</v>
      </c>
      <c r="E596" s="86" t="s">
        <v>1</v>
      </c>
      <c r="F596" s="41" t="s">
        <v>2538</v>
      </c>
      <c r="G596" s="86" t="s">
        <v>607</v>
      </c>
      <c r="H596" s="41" t="s">
        <v>2538</v>
      </c>
      <c r="I596" s="87" t="s">
        <v>4</v>
      </c>
      <c r="J596" s="180"/>
      <c r="M596" t="str">
        <f t="shared" si="9"/>
        <v>1967#Masculino#Até 3o kyu#KUMITE</v>
      </c>
      <c r="N596" t="s">
        <v>1033</v>
      </c>
    </row>
    <row r="597" spans="1:14" x14ac:dyDescent="0.25">
      <c r="A597" t="s">
        <v>1034</v>
      </c>
      <c r="B597" s="84">
        <v>322</v>
      </c>
      <c r="C597" s="85">
        <v>1968</v>
      </c>
      <c r="D597" s="41" t="s">
        <v>2538</v>
      </c>
      <c r="E597" s="86" t="s">
        <v>1</v>
      </c>
      <c r="F597" s="41" t="s">
        <v>2538</v>
      </c>
      <c r="G597" s="86" t="s">
        <v>607</v>
      </c>
      <c r="H597" s="41" t="s">
        <v>2538</v>
      </c>
      <c r="I597" s="87" t="s">
        <v>4</v>
      </c>
      <c r="J597" s="180"/>
      <c r="M597" t="str">
        <f t="shared" si="9"/>
        <v>1968#Masculino#Até 3o kyu#KUMITE</v>
      </c>
      <c r="N597" t="s">
        <v>1034</v>
      </c>
    </row>
    <row r="598" spans="1:14" x14ac:dyDescent="0.25">
      <c r="A598" t="s">
        <v>1035</v>
      </c>
      <c r="B598" s="84">
        <v>322</v>
      </c>
      <c r="C598" s="85">
        <v>1969</v>
      </c>
      <c r="D598" s="41" t="s">
        <v>2538</v>
      </c>
      <c r="E598" s="86" t="s">
        <v>1</v>
      </c>
      <c r="F598" s="41" t="s">
        <v>2538</v>
      </c>
      <c r="G598" s="86" t="s">
        <v>607</v>
      </c>
      <c r="H598" s="41" t="s">
        <v>2538</v>
      </c>
      <c r="I598" s="87" t="s">
        <v>4</v>
      </c>
      <c r="J598" s="180"/>
      <c r="M598" t="str">
        <f t="shared" si="9"/>
        <v>1969#Masculino#Até 3o kyu#KUMITE</v>
      </c>
      <c r="N598" t="s">
        <v>1035</v>
      </c>
    </row>
    <row r="599" spans="1:14" ht="15.75" thickBot="1" x14ac:dyDescent="0.3">
      <c r="A599" t="s">
        <v>1036</v>
      </c>
      <c r="B599" s="83">
        <v>322</v>
      </c>
      <c r="C599" s="85">
        <v>1970</v>
      </c>
      <c r="D599" s="41" t="s">
        <v>2538</v>
      </c>
      <c r="E599" s="81" t="s">
        <v>1</v>
      </c>
      <c r="F599" s="41" t="s">
        <v>2538</v>
      </c>
      <c r="G599" s="81" t="s">
        <v>607</v>
      </c>
      <c r="H599" s="41" t="s">
        <v>2538</v>
      </c>
      <c r="I599" s="82" t="s">
        <v>4</v>
      </c>
      <c r="J599" s="180"/>
      <c r="M599" t="str">
        <f t="shared" si="9"/>
        <v>1970#Masculino#Até 3o kyu#KUMITE</v>
      </c>
      <c r="N599" t="s">
        <v>1036</v>
      </c>
    </row>
    <row r="600" spans="1:14" ht="15.75" thickTop="1" x14ac:dyDescent="0.25">
      <c r="A600" t="s">
        <v>2345</v>
      </c>
      <c r="B600" s="48">
        <v>323</v>
      </c>
      <c r="C600" s="85">
        <v>1925</v>
      </c>
      <c r="D600" s="41" t="s">
        <v>2538</v>
      </c>
      <c r="E600" s="60" t="s">
        <v>1</v>
      </c>
      <c r="F600" s="41" t="s">
        <v>2538</v>
      </c>
      <c r="G600" s="60" t="s">
        <v>610</v>
      </c>
      <c r="H600" s="41" t="s">
        <v>2538</v>
      </c>
      <c r="I600" s="61" t="s">
        <v>4</v>
      </c>
      <c r="J600" s="180"/>
      <c r="M600" t="str">
        <f t="shared" si="9"/>
        <v>1925#Masculino#2o kyu e acima#KUMITE</v>
      </c>
      <c r="N600" t="s">
        <v>2345</v>
      </c>
    </row>
    <row r="601" spans="1:14" x14ac:dyDescent="0.25">
      <c r="A601" t="s">
        <v>2346</v>
      </c>
      <c r="B601" s="56">
        <v>323</v>
      </c>
      <c r="C601" s="85">
        <v>1926</v>
      </c>
      <c r="D601" s="41" t="s">
        <v>2538</v>
      </c>
      <c r="E601" s="15" t="s">
        <v>1</v>
      </c>
      <c r="F601" s="41" t="s">
        <v>2538</v>
      </c>
      <c r="G601" s="15" t="s">
        <v>610</v>
      </c>
      <c r="H601" s="41" t="s">
        <v>2538</v>
      </c>
      <c r="I601" s="62" t="s">
        <v>4</v>
      </c>
      <c r="J601" s="180"/>
      <c r="M601" t="str">
        <f t="shared" si="9"/>
        <v>1926#Masculino#2o kyu e acima#KUMITE</v>
      </c>
      <c r="N601" t="s">
        <v>2346</v>
      </c>
    </row>
    <row r="602" spans="1:14" x14ac:dyDescent="0.25">
      <c r="A602" t="s">
        <v>2347</v>
      </c>
      <c r="B602" s="56">
        <v>323</v>
      </c>
      <c r="C602" s="85">
        <v>1927</v>
      </c>
      <c r="D602" s="41" t="s">
        <v>2538</v>
      </c>
      <c r="E602" s="15" t="s">
        <v>1</v>
      </c>
      <c r="F602" s="41" t="s">
        <v>2538</v>
      </c>
      <c r="G602" s="15" t="s">
        <v>610</v>
      </c>
      <c r="H602" s="41" t="s">
        <v>2538</v>
      </c>
      <c r="I602" s="62" t="s">
        <v>4</v>
      </c>
      <c r="J602" s="180"/>
      <c r="M602" t="str">
        <f t="shared" si="9"/>
        <v>1927#Masculino#2o kyu e acima#KUMITE</v>
      </c>
      <c r="N602" t="s">
        <v>2347</v>
      </c>
    </row>
    <row r="603" spans="1:14" x14ac:dyDescent="0.25">
      <c r="A603" t="s">
        <v>2348</v>
      </c>
      <c r="B603" s="56">
        <v>323</v>
      </c>
      <c r="C603" s="85">
        <v>1928</v>
      </c>
      <c r="D603" s="41" t="s">
        <v>2538</v>
      </c>
      <c r="E603" s="15" t="s">
        <v>1</v>
      </c>
      <c r="F603" s="41" t="s">
        <v>2538</v>
      </c>
      <c r="G603" s="15" t="s">
        <v>610</v>
      </c>
      <c r="H603" s="41" t="s">
        <v>2538</v>
      </c>
      <c r="I603" s="62" t="s">
        <v>4</v>
      </c>
      <c r="J603" s="180"/>
      <c r="M603" t="str">
        <f t="shared" si="9"/>
        <v>1928#Masculino#2o kyu e acima#KUMITE</v>
      </c>
      <c r="N603" t="s">
        <v>2348</v>
      </c>
    </row>
    <row r="604" spans="1:14" x14ac:dyDescent="0.25">
      <c r="A604" t="s">
        <v>2349</v>
      </c>
      <c r="B604" s="56">
        <v>323</v>
      </c>
      <c r="C604" s="85">
        <v>1929</v>
      </c>
      <c r="D604" s="41" t="s">
        <v>2538</v>
      </c>
      <c r="E604" s="15" t="s">
        <v>1</v>
      </c>
      <c r="F604" s="41" t="s">
        <v>2538</v>
      </c>
      <c r="G604" s="15" t="s">
        <v>610</v>
      </c>
      <c r="H604" s="41" t="s">
        <v>2538</v>
      </c>
      <c r="I604" s="62" t="s">
        <v>4</v>
      </c>
      <c r="J604" s="180"/>
      <c r="M604" t="str">
        <f t="shared" si="9"/>
        <v>1929#Masculino#2o kyu e acima#KUMITE</v>
      </c>
      <c r="N604" t="s">
        <v>2349</v>
      </c>
    </row>
    <row r="605" spans="1:14" x14ac:dyDescent="0.25">
      <c r="A605" t="s">
        <v>2350</v>
      </c>
      <c r="B605" s="56">
        <v>323</v>
      </c>
      <c r="C605" s="85">
        <v>1930</v>
      </c>
      <c r="D605" s="41" t="s">
        <v>2538</v>
      </c>
      <c r="E605" s="15" t="s">
        <v>1</v>
      </c>
      <c r="F605" s="41" t="s">
        <v>2538</v>
      </c>
      <c r="G605" s="15" t="s">
        <v>610</v>
      </c>
      <c r="H605" s="41" t="s">
        <v>2538</v>
      </c>
      <c r="I605" s="62" t="s">
        <v>4</v>
      </c>
      <c r="J605" s="180"/>
      <c r="M605" t="str">
        <f t="shared" si="9"/>
        <v>1930#Masculino#2o kyu e acima#KUMITE</v>
      </c>
      <c r="N605" t="s">
        <v>2350</v>
      </c>
    </row>
    <row r="606" spans="1:14" x14ac:dyDescent="0.25">
      <c r="A606" t="s">
        <v>2351</v>
      </c>
      <c r="B606" s="56">
        <v>323</v>
      </c>
      <c r="C606" s="85">
        <v>1931</v>
      </c>
      <c r="D606" s="41" t="s">
        <v>2538</v>
      </c>
      <c r="E606" s="15" t="s">
        <v>1</v>
      </c>
      <c r="F606" s="41" t="s">
        <v>2538</v>
      </c>
      <c r="G606" s="15" t="s">
        <v>610</v>
      </c>
      <c r="H606" s="41" t="s">
        <v>2538</v>
      </c>
      <c r="I606" s="62" t="s">
        <v>4</v>
      </c>
      <c r="J606" s="180"/>
      <c r="M606" t="str">
        <f t="shared" si="9"/>
        <v>1931#Masculino#2o kyu e acima#KUMITE</v>
      </c>
      <c r="N606" t="s">
        <v>2351</v>
      </c>
    </row>
    <row r="607" spans="1:14" x14ac:dyDescent="0.25">
      <c r="A607" t="s">
        <v>2352</v>
      </c>
      <c r="B607" s="56">
        <v>323</v>
      </c>
      <c r="C607" s="85">
        <v>1932</v>
      </c>
      <c r="D607" s="41" t="s">
        <v>2538</v>
      </c>
      <c r="E607" s="15" t="s">
        <v>1</v>
      </c>
      <c r="F607" s="41" t="s">
        <v>2538</v>
      </c>
      <c r="G607" s="15" t="s">
        <v>610</v>
      </c>
      <c r="H607" s="41" t="s">
        <v>2538</v>
      </c>
      <c r="I607" s="62" t="s">
        <v>4</v>
      </c>
      <c r="J607" s="180"/>
      <c r="M607" t="str">
        <f t="shared" si="9"/>
        <v>1932#Masculino#2o kyu e acima#KUMITE</v>
      </c>
      <c r="N607" t="s">
        <v>2352</v>
      </c>
    </row>
    <row r="608" spans="1:14" x14ac:dyDescent="0.25">
      <c r="A608" t="s">
        <v>2353</v>
      </c>
      <c r="B608" s="56">
        <v>323</v>
      </c>
      <c r="C608" s="85">
        <v>1933</v>
      </c>
      <c r="D608" s="41" t="s">
        <v>2538</v>
      </c>
      <c r="E608" s="15" t="s">
        <v>1</v>
      </c>
      <c r="F608" s="41" t="s">
        <v>2538</v>
      </c>
      <c r="G608" s="15" t="s">
        <v>610</v>
      </c>
      <c r="H608" s="41" t="s">
        <v>2538</v>
      </c>
      <c r="I608" s="62" t="s">
        <v>4</v>
      </c>
      <c r="J608" s="180"/>
      <c r="M608" t="str">
        <f t="shared" si="9"/>
        <v>1933#Masculino#2o kyu e acima#KUMITE</v>
      </c>
      <c r="N608" t="s">
        <v>2353</v>
      </c>
    </row>
    <row r="609" spans="1:14" x14ac:dyDescent="0.25">
      <c r="A609" t="s">
        <v>2354</v>
      </c>
      <c r="B609" s="56">
        <v>323</v>
      </c>
      <c r="C609" s="85">
        <v>1934</v>
      </c>
      <c r="D609" s="41" t="s">
        <v>2538</v>
      </c>
      <c r="E609" s="15" t="s">
        <v>1</v>
      </c>
      <c r="F609" s="41" t="s">
        <v>2538</v>
      </c>
      <c r="G609" s="15" t="s">
        <v>610</v>
      </c>
      <c r="H609" s="41" t="s">
        <v>2538</v>
      </c>
      <c r="I609" s="62" t="s">
        <v>4</v>
      </c>
      <c r="J609" s="180"/>
      <c r="M609" t="str">
        <f t="shared" si="9"/>
        <v>1934#Masculino#2o kyu e acima#KUMITE</v>
      </c>
      <c r="N609" t="s">
        <v>2354</v>
      </c>
    </row>
    <row r="610" spans="1:14" x14ac:dyDescent="0.25">
      <c r="A610" t="s">
        <v>2355</v>
      </c>
      <c r="B610" s="56">
        <v>323</v>
      </c>
      <c r="C610" s="85">
        <v>1935</v>
      </c>
      <c r="D610" s="41" t="s">
        <v>2538</v>
      </c>
      <c r="E610" s="15" t="s">
        <v>1</v>
      </c>
      <c r="F610" s="41" t="s">
        <v>2538</v>
      </c>
      <c r="G610" s="15" t="s">
        <v>610</v>
      </c>
      <c r="H610" s="41" t="s">
        <v>2538</v>
      </c>
      <c r="I610" s="62" t="s">
        <v>4</v>
      </c>
      <c r="J610" s="180"/>
      <c r="M610" t="str">
        <f t="shared" si="9"/>
        <v>1935#Masculino#2o kyu e acima#KUMITE</v>
      </c>
      <c r="N610" t="s">
        <v>2355</v>
      </c>
    </row>
    <row r="611" spans="1:14" x14ac:dyDescent="0.25">
      <c r="A611" t="s">
        <v>2356</v>
      </c>
      <c r="B611" s="56">
        <v>323</v>
      </c>
      <c r="C611" s="85">
        <v>1936</v>
      </c>
      <c r="D611" s="41" t="s">
        <v>2538</v>
      </c>
      <c r="E611" s="15" t="s">
        <v>1</v>
      </c>
      <c r="F611" s="41" t="s">
        <v>2538</v>
      </c>
      <c r="G611" s="15" t="s">
        <v>610</v>
      </c>
      <c r="H611" s="41" t="s">
        <v>2538</v>
      </c>
      <c r="I611" s="62" t="s">
        <v>4</v>
      </c>
      <c r="J611" s="180"/>
      <c r="M611" t="str">
        <f t="shared" si="9"/>
        <v>1936#Masculino#2o kyu e acima#KUMITE</v>
      </c>
      <c r="N611" t="s">
        <v>2356</v>
      </c>
    </row>
    <row r="612" spans="1:14" x14ac:dyDescent="0.25">
      <c r="A612" t="s">
        <v>2357</v>
      </c>
      <c r="B612" s="56">
        <v>323</v>
      </c>
      <c r="C612" s="85">
        <v>1937</v>
      </c>
      <c r="D612" s="41" t="s">
        <v>2538</v>
      </c>
      <c r="E612" s="15" t="s">
        <v>1</v>
      </c>
      <c r="F612" s="41" t="s">
        <v>2538</v>
      </c>
      <c r="G612" s="15" t="s">
        <v>610</v>
      </c>
      <c r="H612" s="41" t="s">
        <v>2538</v>
      </c>
      <c r="I612" s="62" t="s">
        <v>4</v>
      </c>
      <c r="J612" s="180"/>
      <c r="M612" t="str">
        <f t="shared" si="9"/>
        <v>1937#Masculino#2o kyu e acima#KUMITE</v>
      </c>
      <c r="N612" t="s">
        <v>2357</v>
      </c>
    </row>
    <row r="613" spans="1:14" x14ac:dyDescent="0.25">
      <c r="A613" t="s">
        <v>2358</v>
      </c>
      <c r="B613" s="56">
        <v>323</v>
      </c>
      <c r="C613" s="85">
        <v>1938</v>
      </c>
      <c r="D613" s="41" t="s">
        <v>2538</v>
      </c>
      <c r="E613" s="15" t="s">
        <v>1</v>
      </c>
      <c r="F613" s="41" t="s">
        <v>2538</v>
      </c>
      <c r="G613" s="15" t="s">
        <v>610</v>
      </c>
      <c r="H613" s="41" t="s">
        <v>2538</v>
      </c>
      <c r="I613" s="62" t="s">
        <v>4</v>
      </c>
      <c r="J613" s="180"/>
      <c r="M613" t="str">
        <f t="shared" si="9"/>
        <v>1938#Masculino#2o kyu e acima#KUMITE</v>
      </c>
      <c r="N613" t="s">
        <v>2358</v>
      </c>
    </row>
    <row r="614" spans="1:14" x14ac:dyDescent="0.25">
      <c r="A614" t="s">
        <v>2359</v>
      </c>
      <c r="B614" s="56">
        <v>323</v>
      </c>
      <c r="C614" s="85">
        <v>1939</v>
      </c>
      <c r="D614" s="41" t="s">
        <v>2538</v>
      </c>
      <c r="E614" s="15" t="s">
        <v>1</v>
      </c>
      <c r="F614" s="41" t="s">
        <v>2538</v>
      </c>
      <c r="G614" s="15" t="s">
        <v>610</v>
      </c>
      <c r="H614" s="41" t="s">
        <v>2538</v>
      </c>
      <c r="I614" s="62" t="s">
        <v>4</v>
      </c>
      <c r="J614" s="180"/>
      <c r="M614" t="str">
        <f t="shared" si="9"/>
        <v>1939#Masculino#2o kyu e acima#KUMITE</v>
      </c>
      <c r="N614" t="s">
        <v>2359</v>
      </c>
    </row>
    <row r="615" spans="1:14" x14ac:dyDescent="0.25">
      <c r="A615" t="s">
        <v>2360</v>
      </c>
      <c r="B615" s="56">
        <v>323</v>
      </c>
      <c r="C615" s="85">
        <v>1940</v>
      </c>
      <c r="D615" s="41" t="s">
        <v>2538</v>
      </c>
      <c r="E615" s="15" t="s">
        <v>1</v>
      </c>
      <c r="F615" s="41" t="s">
        <v>2538</v>
      </c>
      <c r="G615" s="15" t="s">
        <v>610</v>
      </c>
      <c r="H615" s="41" t="s">
        <v>2538</v>
      </c>
      <c r="I615" s="62" t="s">
        <v>4</v>
      </c>
      <c r="J615" s="180"/>
      <c r="M615" t="str">
        <f t="shared" si="9"/>
        <v>1940#Masculino#2o kyu e acima#KUMITE</v>
      </c>
      <c r="N615" t="s">
        <v>2360</v>
      </c>
    </row>
    <row r="616" spans="1:14" x14ac:dyDescent="0.25">
      <c r="A616" t="s">
        <v>2361</v>
      </c>
      <c r="B616" s="56">
        <v>323</v>
      </c>
      <c r="C616" s="85">
        <v>1941</v>
      </c>
      <c r="D616" s="41" t="s">
        <v>2538</v>
      </c>
      <c r="E616" s="15" t="s">
        <v>1</v>
      </c>
      <c r="F616" s="41" t="s">
        <v>2538</v>
      </c>
      <c r="G616" s="15" t="s">
        <v>610</v>
      </c>
      <c r="H616" s="41" t="s">
        <v>2538</v>
      </c>
      <c r="I616" s="62" t="s">
        <v>4</v>
      </c>
      <c r="J616" s="180"/>
      <c r="M616" t="str">
        <f t="shared" si="9"/>
        <v>1941#Masculino#2o kyu e acima#KUMITE</v>
      </c>
      <c r="N616" t="s">
        <v>2361</v>
      </c>
    </row>
    <row r="617" spans="1:14" x14ac:dyDescent="0.25">
      <c r="A617" t="s">
        <v>2362</v>
      </c>
      <c r="B617" s="56">
        <v>323</v>
      </c>
      <c r="C617" s="85">
        <v>1942</v>
      </c>
      <c r="D617" s="41" t="s">
        <v>2538</v>
      </c>
      <c r="E617" s="15" t="s">
        <v>1</v>
      </c>
      <c r="F617" s="41" t="s">
        <v>2538</v>
      </c>
      <c r="G617" s="15" t="s">
        <v>610</v>
      </c>
      <c r="H617" s="41" t="s">
        <v>2538</v>
      </c>
      <c r="I617" s="62" t="s">
        <v>4</v>
      </c>
      <c r="J617" s="180"/>
      <c r="M617" t="str">
        <f t="shared" si="9"/>
        <v>1942#Masculino#2o kyu e acima#KUMITE</v>
      </c>
      <c r="N617" t="s">
        <v>2362</v>
      </c>
    </row>
    <row r="618" spans="1:14" x14ac:dyDescent="0.25">
      <c r="A618" t="s">
        <v>2363</v>
      </c>
      <c r="B618" s="56">
        <v>323</v>
      </c>
      <c r="C618" s="85">
        <v>1943</v>
      </c>
      <c r="D618" s="41" t="s">
        <v>2538</v>
      </c>
      <c r="E618" s="15" t="s">
        <v>1</v>
      </c>
      <c r="F618" s="41" t="s">
        <v>2538</v>
      </c>
      <c r="G618" s="15" t="s">
        <v>610</v>
      </c>
      <c r="H618" s="41" t="s">
        <v>2538</v>
      </c>
      <c r="I618" s="62" t="s">
        <v>4</v>
      </c>
      <c r="J618" s="180"/>
      <c r="M618" t="str">
        <f t="shared" si="9"/>
        <v>1943#Masculino#2o kyu e acima#KUMITE</v>
      </c>
      <c r="N618" t="s">
        <v>2363</v>
      </c>
    </row>
    <row r="619" spans="1:14" x14ac:dyDescent="0.25">
      <c r="A619" t="s">
        <v>2364</v>
      </c>
      <c r="B619" s="56">
        <v>323</v>
      </c>
      <c r="C619" s="85">
        <v>1944</v>
      </c>
      <c r="D619" s="41" t="s">
        <v>2538</v>
      </c>
      <c r="E619" s="15" t="s">
        <v>1</v>
      </c>
      <c r="F619" s="41" t="s">
        <v>2538</v>
      </c>
      <c r="G619" s="15" t="s">
        <v>610</v>
      </c>
      <c r="H619" s="41" t="s">
        <v>2538</v>
      </c>
      <c r="I619" s="62" t="s">
        <v>4</v>
      </c>
      <c r="J619" s="180"/>
      <c r="M619" t="str">
        <f t="shared" si="9"/>
        <v>1944#Masculino#2o kyu e acima#KUMITE</v>
      </c>
      <c r="N619" t="s">
        <v>2364</v>
      </c>
    </row>
    <row r="620" spans="1:14" x14ac:dyDescent="0.25">
      <c r="A620" t="s">
        <v>2365</v>
      </c>
      <c r="B620" s="56">
        <v>323</v>
      </c>
      <c r="C620" s="85">
        <v>1945</v>
      </c>
      <c r="D620" s="41" t="s">
        <v>2538</v>
      </c>
      <c r="E620" s="15" t="s">
        <v>1</v>
      </c>
      <c r="F620" s="41" t="s">
        <v>2538</v>
      </c>
      <c r="G620" s="15" t="s">
        <v>610</v>
      </c>
      <c r="H620" s="41" t="s">
        <v>2538</v>
      </c>
      <c r="I620" s="62" t="s">
        <v>4</v>
      </c>
      <c r="J620" s="180"/>
      <c r="M620" t="str">
        <f t="shared" si="9"/>
        <v>1945#Masculino#2o kyu e acima#KUMITE</v>
      </c>
      <c r="N620" t="s">
        <v>2365</v>
      </c>
    </row>
    <row r="621" spans="1:14" x14ac:dyDescent="0.25">
      <c r="A621" t="s">
        <v>2366</v>
      </c>
      <c r="B621" s="56">
        <v>323</v>
      </c>
      <c r="C621" s="85">
        <v>1946</v>
      </c>
      <c r="D621" s="41" t="s">
        <v>2538</v>
      </c>
      <c r="E621" s="15" t="s">
        <v>1</v>
      </c>
      <c r="F621" s="41" t="s">
        <v>2538</v>
      </c>
      <c r="G621" s="15" t="s">
        <v>610</v>
      </c>
      <c r="H621" s="41" t="s">
        <v>2538</v>
      </c>
      <c r="I621" s="62" t="s">
        <v>4</v>
      </c>
      <c r="J621" s="180"/>
      <c r="M621" t="str">
        <f t="shared" si="9"/>
        <v>1946#Masculino#2o kyu e acima#KUMITE</v>
      </c>
      <c r="N621" t="s">
        <v>2366</v>
      </c>
    </row>
    <row r="622" spans="1:14" x14ac:dyDescent="0.25">
      <c r="A622" t="s">
        <v>2367</v>
      </c>
      <c r="B622" s="56">
        <v>323</v>
      </c>
      <c r="C622" s="85">
        <v>1947</v>
      </c>
      <c r="D622" s="41" t="s">
        <v>2538</v>
      </c>
      <c r="E622" s="15" t="s">
        <v>1</v>
      </c>
      <c r="F622" s="41" t="s">
        <v>2538</v>
      </c>
      <c r="G622" s="15" t="s">
        <v>610</v>
      </c>
      <c r="H622" s="41" t="s">
        <v>2538</v>
      </c>
      <c r="I622" s="62" t="s">
        <v>4</v>
      </c>
      <c r="J622" s="180"/>
      <c r="M622" t="str">
        <f t="shared" si="9"/>
        <v>1947#Masculino#2o kyu e acima#KUMITE</v>
      </c>
      <c r="N622" t="s">
        <v>2367</v>
      </c>
    </row>
    <row r="623" spans="1:14" x14ac:dyDescent="0.25">
      <c r="A623" t="s">
        <v>2368</v>
      </c>
      <c r="B623" s="56">
        <v>323</v>
      </c>
      <c r="C623" s="85">
        <v>1948</v>
      </c>
      <c r="D623" s="41" t="s">
        <v>2538</v>
      </c>
      <c r="E623" s="15" t="s">
        <v>1</v>
      </c>
      <c r="F623" s="41" t="s">
        <v>2538</v>
      </c>
      <c r="G623" s="15" t="s">
        <v>610</v>
      </c>
      <c r="H623" s="41" t="s">
        <v>2538</v>
      </c>
      <c r="I623" s="62" t="s">
        <v>4</v>
      </c>
      <c r="J623" s="180"/>
      <c r="M623" t="str">
        <f t="shared" si="9"/>
        <v>1948#Masculino#2o kyu e acima#KUMITE</v>
      </c>
      <c r="N623" t="s">
        <v>2368</v>
      </c>
    </row>
    <row r="624" spans="1:14" x14ac:dyDescent="0.25">
      <c r="A624" t="s">
        <v>2369</v>
      </c>
      <c r="B624" s="56">
        <v>323</v>
      </c>
      <c r="C624" s="85">
        <v>1949</v>
      </c>
      <c r="D624" s="41" t="s">
        <v>2538</v>
      </c>
      <c r="E624" s="15" t="s">
        <v>1</v>
      </c>
      <c r="F624" s="41" t="s">
        <v>2538</v>
      </c>
      <c r="G624" s="15" t="s">
        <v>610</v>
      </c>
      <c r="H624" s="41" t="s">
        <v>2538</v>
      </c>
      <c r="I624" s="62" t="s">
        <v>4</v>
      </c>
      <c r="J624" s="180"/>
      <c r="M624" t="str">
        <f t="shared" si="9"/>
        <v>1949#Masculino#2o kyu e acima#KUMITE</v>
      </c>
      <c r="N624" t="s">
        <v>2369</v>
      </c>
    </row>
    <row r="625" spans="1:14" x14ac:dyDescent="0.25">
      <c r="A625" t="s">
        <v>2370</v>
      </c>
      <c r="B625" s="56">
        <v>323</v>
      </c>
      <c r="C625" s="85">
        <v>1950</v>
      </c>
      <c r="D625" s="41" t="s">
        <v>2538</v>
      </c>
      <c r="E625" s="15" t="s">
        <v>1</v>
      </c>
      <c r="F625" s="41" t="s">
        <v>2538</v>
      </c>
      <c r="G625" s="15" t="s">
        <v>610</v>
      </c>
      <c r="H625" s="41" t="s">
        <v>2538</v>
      </c>
      <c r="I625" s="62" t="s">
        <v>4</v>
      </c>
      <c r="J625" s="180"/>
      <c r="M625" t="str">
        <f t="shared" si="9"/>
        <v>1950#Masculino#2o kyu e acima#KUMITE</v>
      </c>
      <c r="N625" t="s">
        <v>2370</v>
      </c>
    </row>
    <row r="626" spans="1:14" x14ac:dyDescent="0.25">
      <c r="A626" t="s">
        <v>2371</v>
      </c>
      <c r="B626" s="56">
        <v>323</v>
      </c>
      <c r="C626" s="85">
        <v>1951</v>
      </c>
      <c r="D626" s="41" t="s">
        <v>2538</v>
      </c>
      <c r="E626" s="15" t="s">
        <v>1</v>
      </c>
      <c r="F626" s="41" t="s">
        <v>2538</v>
      </c>
      <c r="G626" s="15" t="s">
        <v>610</v>
      </c>
      <c r="H626" s="41" t="s">
        <v>2538</v>
      </c>
      <c r="I626" s="62" t="s">
        <v>4</v>
      </c>
      <c r="J626" s="180"/>
      <c r="M626" t="str">
        <f t="shared" si="9"/>
        <v>1951#Masculino#2o kyu e acima#KUMITE</v>
      </c>
      <c r="N626" t="s">
        <v>2371</v>
      </c>
    </row>
    <row r="627" spans="1:14" x14ac:dyDescent="0.25">
      <c r="A627" t="s">
        <v>2372</v>
      </c>
      <c r="B627" s="56">
        <v>323</v>
      </c>
      <c r="C627" s="85">
        <v>1952</v>
      </c>
      <c r="D627" s="41" t="s">
        <v>2538</v>
      </c>
      <c r="E627" s="15" t="s">
        <v>1</v>
      </c>
      <c r="F627" s="41" t="s">
        <v>2538</v>
      </c>
      <c r="G627" s="15" t="s">
        <v>610</v>
      </c>
      <c r="H627" s="41" t="s">
        <v>2538</v>
      </c>
      <c r="I627" s="62" t="s">
        <v>4</v>
      </c>
      <c r="J627" s="180"/>
      <c r="M627" t="str">
        <f t="shared" si="9"/>
        <v>1952#Masculino#2o kyu e acima#KUMITE</v>
      </c>
      <c r="N627" t="s">
        <v>2372</v>
      </c>
    </row>
    <row r="628" spans="1:14" x14ac:dyDescent="0.25">
      <c r="A628" t="s">
        <v>2373</v>
      </c>
      <c r="B628" s="56">
        <v>323</v>
      </c>
      <c r="C628" s="85">
        <v>1953</v>
      </c>
      <c r="D628" s="41" t="s">
        <v>2538</v>
      </c>
      <c r="E628" s="15" t="s">
        <v>1</v>
      </c>
      <c r="F628" s="41" t="s">
        <v>2538</v>
      </c>
      <c r="G628" s="15" t="s">
        <v>610</v>
      </c>
      <c r="H628" s="41" t="s">
        <v>2538</v>
      </c>
      <c r="I628" s="62" t="s">
        <v>4</v>
      </c>
      <c r="J628" s="180"/>
      <c r="M628" t="str">
        <f t="shared" si="9"/>
        <v>1953#Masculino#2o kyu e acima#KUMITE</v>
      </c>
      <c r="N628" t="s">
        <v>2373</v>
      </c>
    </row>
    <row r="629" spans="1:14" x14ac:dyDescent="0.25">
      <c r="A629" t="s">
        <v>2374</v>
      </c>
      <c r="B629" s="56">
        <v>323</v>
      </c>
      <c r="C629" s="85">
        <v>1954</v>
      </c>
      <c r="D629" s="41" t="s">
        <v>2538</v>
      </c>
      <c r="E629" s="15" t="s">
        <v>1</v>
      </c>
      <c r="F629" s="41" t="s">
        <v>2538</v>
      </c>
      <c r="G629" s="15" t="s">
        <v>610</v>
      </c>
      <c r="H629" s="41" t="s">
        <v>2538</v>
      </c>
      <c r="I629" s="62" t="s">
        <v>4</v>
      </c>
      <c r="J629" s="180"/>
      <c r="M629" t="str">
        <f t="shared" si="9"/>
        <v>1954#Masculino#2o kyu e acima#KUMITE</v>
      </c>
      <c r="N629" t="s">
        <v>2374</v>
      </c>
    </row>
    <row r="630" spans="1:14" x14ac:dyDescent="0.25">
      <c r="A630" t="s">
        <v>2375</v>
      </c>
      <c r="B630" s="56">
        <v>323</v>
      </c>
      <c r="C630" s="85">
        <v>1955</v>
      </c>
      <c r="D630" s="41" t="s">
        <v>2538</v>
      </c>
      <c r="E630" s="15" t="s">
        <v>1</v>
      </c>
      <c r="F630" s="41" t="s">
        <v>2538</v>
      </c>
      <c r="G630" s="15" t="s">
        <v>610</v>
      </c>
      <c r="H630" s="41" t="s">
        <v>2538</v>
      </c>
      <c r="I630" s="62" t="s">
        <v>4</v>
      </c>
      <c r="J630" s="180"/>
      <c r="M630" t="str">
        <f t="shared" si="9"/>
        <v>1955#Masculino#2o kyu e acima#KUMITE</v>
      </c>
      <c r="N630" t="s">
        <v>2375</v>
      </c>
    </row>
    <row r="631" spans="1:14" x14ac:dyDescent="0.25">
      <c r="A631" t="s">
        <v>2376</v>
      </c>
      <c r="B631" s="56">
        <v>323</v>
      </c>
      <c r="C631" s="85">
        <v>1956</v>
      </c>
      <c r="D631" s="41" t="s">
        <v>2538</v>
      </c>
      <c r="E631" s="15" t="s">
        <v>1</v>
      </c>
      <c r="F631" s="41" t="s">
        <v>2538</v>
      </c>
      <c r="G631" s="15" t="s">
        <v>610</v>
      </c>
      <c r="H631" s="41" t="s">
        <v>2538</v>
      </c>
      <c r="I631" s="62" t="s">
        <v>4</v>
      </c>
      <c r="J631" s="180"/>
      <c r="M631" t="str">
        <f t="shared" si="9"/>
        <v>1956#Masculino#2o kyu e acima#KUMITE</v>
      </c>
      <c r="N631" t="s">
        <v>2376</v>
      </c>
    </row>
    <row r="632" spans="1:14" x14ac:dyDescent="0.25">
      <c r="A632" t="s">
        <v>2377</v>
      </c>
      <c r="B632" s="56">
        <v>323</v>
      </c>
      <c r="C632" s="85">
        <v>1957</v>
      </c>
      <c r="D632" s="41" t="s">
        <v>2538</v>
      </c>
      <c r="E632" s="15" t="s">
        <v>1</v>
      </c>
      <c r="F632" s="41" t="s">
        <v>2538</v>
      </c>
      <c r="G632" s="15" t="s">
        <v>610</v>
      </c>
      <c r="H632" s="41" t="s">
        <v>2538</v>
      </c>
      <c r="I632" s="62" t="s">
        <v>4</v>
      </c>
      <c r="J632" s="180"/>
      <c r="M632" t="str">
        <f t="shared" si="9"/>
        <v>1957#Masculino#2o kyu e acima#KUMITE</v>
      </c>
      <c r="N632" t="s">
        <v>2377</v>
      </c>
    </row>
    <row r="633" spans="1:14" x14ac:dyDescent="0.25">
      <c r="A633" t="s">
        <v>2378</v>
      </c>
      <c r="B633" s="56">
        <v>323</v>
      </c>
      <c r="C633" s="85">
        <v>1958</v>
      </c>
      <c r="D633" s="41" t="s">
        <v>2538</v>
      </c>
      <c r="E633" s="15" t="s">
        <v>1</v>
      </c>
      <c r="F633" s="41" t="s">
        <v>2538</v>
      </c>
      <c r="G633" s="15" t="s">
        <v>610</v>
      </c>
      <c r="H633" s="41" t="s">
        <v>2538</v>
      </c>
      <c r="I633" s="62" t="s">
        <v>4</v>
      </c>
      <c r="J633" s="180"/>
      <c r="M633" t="str">
        <f t="shared" si="9"/>
        <v>1958#Masculino#2o kyu e acima#KUMITE</v>
      </c>
      <c r="N633" t="s">
        <v>2378</v>
      </c>
    </row>
    <row r="634" spans="1:14" x14ac:dyDescent="0.25">
      <c r="A634" t="s">
        <v>2379</v>
      </c>
      <c r="B634" s="56">
        <v>323</v>
      </c>
      <c r="C634" s="85">
        <v>1959</v>
      </c>
      <c r="D634" s="41" t="s">
        <v>2538</v>
      </c>
      <c r="E634" s="15" t="s">
        <v>1</v>
      </c>
      <c r="F634" s="41" t="s">
        <v>2538</v>
      </c>
      <c r="G634" s="15" t="s">
        <v>610</v>
      </c>
      <c r="H634" s="41" t="s">
        <v>2538</v>
      </c>
      <c r="I634" s="62" t="s">
        <v>4</v>
      </c>
      <c r="J634" s="180"/>
      <c r="M634" t="str">
        <f t="shared" si="9"/>
        <v>1959#Masculino#2o kyu e acima#KUMITE</v>
      </c>
      <c r="N634" t="s">
        <v>2379</v>
      </c>
    </row>
    <row r="635" spans="1:14" x14ac:dyDescent="0.25">
      <c r="A635" t="s">
        <v>2380</v>
      </c>
      <c r="B635" s="56">
        <v>323</v>
      </c>
      <c r="C635" s="85">
        <v>1960</v>
      </c>
      <c r="D635" s="41" t="s">
        <v>2538</v>
      </c>
      <c r="E635" s="15" t="s">
        <v>1</v>
      </c>
      <c r="F635" s="41" t="s">
        <v>2538</v>
      </c>
      <c r="G635" s="15" t="s">
        <v>610</v>
      </c>
      <c r="H635" s="41" t="s">
        <v>2538</v>
      </c>
      <c r="I635" s="62" t="s">
        <v>4</v>
      </c>
      <c r="J635" s="180"/>
      <c r="M635" t="str">
        <f t="shared" si="9"/>
        <v>1960#Masculino#2o kyu e acima#KUMITE</v>
      </c>
      <c r="N635" t="s">
        <v>2380</v>
      </c>
    </row>
    <row r="636" spans="1:14" x14ac:dyDescent="0.25">
      <c r="A636" t="s">
        <v>2381</v>
      </c>
      <c r="B636" s="56">
        <v>323</v>
      </c>
      <c r="C636" s="85">
        <v>1961</v>
      </c>
      <c r="D636" s="41" t="s">
        <v>2538</v>
      </c>
      <c r="E636" s="15" t="s">
        <v>1</v>
      </c>
      <c r="F636" s="41" t="s">
        <v>2538</v>
      </c>
      <c r="G636" s="15" t="s">
        <v>610</v>
      </c>
      <c r="H636" s="41" t="s">
        <v>2538</v>
      </c>
      <c r="I636" s="62" t="s">
        <v>4</v>
      </c>
      <c r="J636" s="180"/>
      <c r="M636" t="str">
        <f t="shared" si="9"/>
        <v>1961#Masculino#2o kyu e acima#KUMITE</v>
      </c>
      <c r="N636" t="s">
        <v>2381</v>
      </c>
    </row>
    <row r="637" spans="1:14" x14ac:dyDescent="0.25">
      <c r="A637" t="s">
        <v>2382</v>
      </c>
      <c r="B637" s="56">
        <v>323</v>
      </c>
      <c r="C637" s="85">
        <v>1962</v>
      </c>
      <c r="D637" s="41" t="s">
        <v>2538</v>
      </c>
      <c r="E637" s="15" t="s">
        <v>1</v>
      </c>
      <c r="F637" s="41" t="s">
        <v>2538</v>
      </c>
      <c r="G637" s="15" t="s">
        <v>610</v>
      </c>
      <c r="H637" s="41" t="s">
        <v>2538</v>
      </c>
      <c r="I637" s="62" t="s">
        <v>4</v>
      </c>
      <c r="J637" s="180"/>
      <c r="M637" t="str">
        <f t="shared" si="9"/>
        <v>1962#Masculino#2o kyu e acima#KUMITE</v>
      </c>
      <c r="N637" t="s">
        <v>2382</v>
      </c>
    </row>
    <row r="638" spans="1:14" x14ac:dyDescent="0.25">
      <c r="A638" t="s">
        <v>2383</v>
      </c>
      <c r="B638" s="56">
        <v>323</v>
      </c>
      <c r="C638" s="85">
        <v>1963</v>
      </c>
      <c r="D638" s="41" t="s">
        <v>2538</v>
      </c>
      <c r="E638" s="15" t="s">
        <v>1</v>
      </c>
      <c r="F638" s="41" t="s">
        <v>2538</v>
      </c>
      <c r="G638" s="15" t="s">
        <v>610</v>
      </c>
      <c r="H638" s="41" t="s">
        <v>2538</v>
      </c>
      <c r="I638" s="62" t="s">
        <v>4</v>
      </c>
      <c r="J638" s="180"/>
      <c r="M638" t="str">
        <f t="shared" si="9"/>
        <v>1963#Masculino#2o kyu e acima#KUMITE</v>
      </c>
      <c r="N638" t="s">
        <v>2383</v>
      </c>
    </row>
    <row r="639" spans="1:14" x14ac:dyDescent="0.25">
      <c r="A639" t="s">
        <v>2384</v>
      </c>
      <c r="B639" s="56">
        <v>323</v>
      </c>
      <c r="C639" s="85">
        <v>1964</v>
      </c>
      <c r="D639" s="41" t="s">
        <v>2538</v>
      </c>
      <c r="E639" s="15" t="s">
        <v>1</v>
      </c>
      <c r="F639" s="41" t="s">
        <v>2538</v>
      </c>
      <c r="G639" s="15" t="s">
        <v>610</v>
      </c>
      <c r="H639" s="41" t="s">
        <v>2538</v>
      </c>
      <c r="I639" s="62" t="s">
        <v>4</v>
      </c>
      <c r="J639" s="180"/>
      <c r="M639" t="str">
        <f t="shared" si="9"/>
        <v>1964#Masculino#2o kyu e acima#KUMITE</v>
      </c>
      <c r="N639" t="s">
        <v>2384</v>
      </c>
    </row>
    <row r="640" spans="1:14" x14ac:dyDescent="0.25">
      <c r="A640" t="s">
        <v>2385</v>
      </c>
      <c r="B640" s="56">
        <v>323</v>
      </c>
      <c r="C640" s="85">
        <v>1965</v>
      </c>
      <c r="D640" s="41" t="s">
        <v>2538</v>
      </c>
      <c r="E640" s="15" t="s">
        <v>1</v>
      </c>
      <c r="F640" s="41" t="s">
        <v>2538</v>
      </c>
      <c r="G640" s="15" t="s">
        <v>610</v>
      </c>
      <c r="H640" s="41" t="s">
        <v>2538</v>
      </c>
      <c r="I640" s="62" t="s">
        <v>4</v>
      </c>
      <c r="J640" s="180"/>
      <c r="M640" t="str">
        <f t="shared" si="9"/>
        <v>1965#Masculino#2o kyu e acima#KUMITE</v>
      </c>
      <c r="N640" t="s">
        <v>2385</v>
      </c>
    </row>
    <row r="641" spans="1:14" x14ac:dyDescent="0.25">
      <c r="A641" t="s">
        <v>2386</v>
      </c>
      <c r="B641" s="56">
        <v>323</v>
      </c>
      <c r="C641" s="85">
        <v>1966</v>
      </c>
      <c r="D641" s="41" t="s">
        <v>2538</v>
      </c>
      <c r="E641" s="15" t="s">
        <v>1</v>
      </c>
      <c r="F641" s="41" t="s">
        <v>2538</v>
      </c>
      <c r="G641" s="15" t="s">
        <v>610</v>
      </c>
      <c r="H641" s="41" t="s">
        <v>2538</v>
      </c>
      <c r="I641" s="62" t="s">
        <v>4</v>
      </c>
      <c r="J641" s="180"/>
      <c r="M641" t="str">
        <f t="shared" si="9"/>
        <v>1966#Masculino#2o kyu e acima#KUMITE</v>
      </c>
      <c r="N641" t="s">
        <v>2386</v>
      </c>
    </row>
    <row r="642" spans="1:14" x14ac:dyDescent="0.25">
      <c r="A642" t="s">
        <v>2387</v>
      </c>
      <c r="B642" s="56">
        <v>323</v>
      </c>
      <c r="C642" s="85">
        <v>1967</v>
      </c>
      <c r="D642" s="41" t="s">
        <v>2538</v>
      </c>
      <c r="E642" s="15" t="s">
        <v>1</v>
      </c>
      <c r="F642" s="41" t="s">
        <v>2538</v>
      </c>
      <c r="G642" s="15" t="s">
        <v>610</v>
      </c>
      <c r="H642" s="41" t="s">
        <v>2538</v>
      </c>
      <c r="I642" s="62" t="s">
        <v>4</v>
      </c>
      <c r="J642" s="180"/>
      <c r="M642" t="str">
        <f t="shared" si="9"/>
        <v>1967#Masculino#2o kyu e acima#KUMITE</v>
      </c>
      <c r="N642" t="s">
        <v>2387</v>
      </c>
    </row>
    <row r="643" spans="1:14" x14ac:dyDescent="0.25">
      <c r="A643" t="s">
        <v>2388</v>
      </c>
      <c r="B643" s="56">
        <v>323</v>
      </c>
      <c r="C643" s="85">
        <v>1968</v>
      </c>
      <c r="D643" s="41" t="s">
        <v>2538</v>
      </c>
      <c r="E643" s="15" t="s">
        <v>1</v>
      </c>
      <c r="F643" s="41" t="s">
        <v>2538</v>
      </c>
      <c r="G643" s="15" t="s">
        <v>610</v>
      </c>
      <c r="H643" s="41" t="s">
        <v>2538</v>
      </c>
      <c r="I643" s="62" t="s">
        <v>4</v>
      </c>
      <c r="J643" s="180"/>
      <c r="M643" t="str">
        <f t="shared" ref="M643:M706" si="10">_xlfn.CONCAT(C643:K643)</f>
        <v>1968#Masculino#2o kyu e acima#KUMITE</v>
      </c>
      <c r="N643" t="s">
        <v>2388</v>
      </c>
    </row>
    <row r="644" spans="1:14" x14ac:dyDescent="0.25">
      <c r="A644" t="s">
        <v>2389</v>
      </c>
      <c r="B644" s="56">
        <v>323</v>
      </c>
      <c r="C644" s="85">
        <v>1969</v>
      </c>
      <c r="D644" s="41" t="s">
        <v>2538</v>
      </c>
      <c r="E644" s="15" t="s">
        <v>1</v>
      </c>
      <c r="F644" s="41" t="s">
        <v>2538</v>
      </c>
      <c r="G644" s="15" t="s">
        <v>610</v>
      </c>
      <c r="H644" s="41" t="s">
        <v>2538</v>
      </c>
      <c r="I644" s="62" t="s">
        <v>4</v>
      </c>
      <c r="J644" s="180"/>
      <c r="M644" t="str">
        <f t="shared" si="10"/>
        <v>1969#Masculino#2o kyu e acima#KUMITE</v>
      </c>
      <c r="N644" t="s">
        <v>2389</v>
      </c>
    </row>
    <row r="645" spans="1:14" ht="15.75" thickBot="1" x14ac:dyDescent="0.3">
      <c r="A645" t="s">
        <v>2558</v>
      </c>
      <c r="B645" s="52">
        <v>323</v>
      </c>
      <c r="C645" s="85">
        <v>1970</v>
      </c>
      <c r="D645" s="41" t="s">
        <v>2538</v>
      </c>
      <c r="E645" s="63" t="s">
        <v>1</v>
      </c>
      <c r="F645" s="41" t="s">
        <v>2538</v>
      </c>
      <c r="G645" s="63" t="s">
        <v>610</v>
      </c>
      <c r="H645" s="41" t="s">
        <v>2538</v>
      </c>
      <c r="I645" s="64" t="s">
        <v>4</v>
      </c>
      <c r="J645" s="180"/>
      <c r="M645" t="str">
        <f t="shared" si="10"/>
        <v>1970#Masculino#2o kyu e acima#KUMITE</v>
      </c>
      <c r="N645" t="s">
        <v>2558</v>
      </c>
    </row>
    <row r="646" spans="1:14" ht="15.75" thickTop="1" x14ac:dyDescent="0.25">
      <c r="A646" t="s">
        <v>2189</v>
      </c>
      <c r="B646" s="48">
        <v>323</v>
      </c>
      <c r="C646" s="85">
        <v>1925</v>
      </c>
      <c r="D646" s="41" t="s">
        <v>2538</v>
      </c>
      <c r="E646" s="60" t="s">
        <v>1</v>
      </c>
      <c r="F646" s="41" t="s">
        <v>2538</v>
      </c>
      <c r="G646" s="60" t="s">
        <v>610</v>
      </c>
      <c r="H646" s="41" t="s">
        <v>2538</v>
      </c>
      <c r="I646" s="61" t="s">
        <v>4</v>
      </c>
      <c r="J646" s="180" t="s">
        <v>2538</v>
      </c>
      <c r="K646" s="179" t="s">
        <v>2540</v>
      </c>
      <c r="M646" t="str">
        <f t="shared" si="10"/>
        <v>1925#Masculino#2o kyu e acima#KUMITE#-67</v>
      </c>
      <c r="N646" t="s">
        <v>2189</v>
      </c>
    </row>
    <row r="647" spans="1:14" x14ac:dyDescent="0.25">
      <c r="A647" t="s">
        <v>2190</v>
      </c>
      <c r="B647" s="56">
        <v>323</v>
      </c>
      <c r="C647" s="85">
        <v>1926</v>
      </c>
      <c r="D647" s="41" t="s">
        <v>2538</v>
      </c>
      <c r="E647" s="15" t="s">
        <v>1</v>
      </c>
      <c r="F647" s="41" t="s">
        <v>2538</v>
      </c>
      <c r="G647" s="15" t="s">
        <v>610</v>
      </c>
      <c r="H647" s="41" t="s">
        <v>2538</v>
      </c>
      <c r="I647" s="62" t="s">
        <v>4</v>
      </c>
      <c r="J647" s="180" t="s">
        <v>2538</v>
      </c>
      <c r="K647" s="179" t="s">
        <v>2540</v>
      </c>
      <c r="M647" t="str">
        <f t="shared" si="10"/>
        <v>1926#Masculino#2o kyu e acima#KUMITE#-67</v>
      </c>
      <c r="N647" t="s">
        <v>2190</v>
      </c>
    </row>
    <row r="648" spans="1:14" x14ac:dyDescent="0.25">
      <c r="A648" t="s">
        <v>2191</v>
      </c>
      <c r="B648" s="56">
        <v>323</v>
      </c>
      <c r="C648" s="85">
        <v>1927</v>
      </c>
      <c r="D648" s="41" t="s">
        <v>2538</v>
      </c>
      <c r="E648" s="15" t="s">
        <v>1</v>
      </c>
      <c r="F648" s="41" t="s">
        <v>2538</v>
      </c>
      <c r="G648" s="15" t="s">
        <v>610</v>
      </c>
      <c r="H648" s="41" t="s">
        <v>2538</v>
      </c>
      <c r="I648" s="62" t="s">
        <v>4</v>
      </c>
      <c r="J648" s="180" t="s">
        <v>2538</v>
      </c>
      <c r="K648" s="179" t="s">
        <v>2540</v>
      </c>
      <c r="M648" t="str">
        <f t="shared" si="10"/>
        <v>1927#Masculino#2o kyu e acima#KUMITE#-67</v>
      </c>
      <c r="N648" t="s">
        <v>2191</v>
      </c>
    </row>
    <row r="649" spans="1:14" x14ac:dyDescent="0.25">
      <c r="A649" t="s">
        <v>2192</v>
      </c>
      <c r="B649" s="56">
        <v>323</v>
      </c>
      <c r="C649" s="85">
        <v>1928</v>
      </c>
      <c r="D649" s="41" t="s">
        <v>2538</v>
      </c>
      <c r="E649" s="15" t="s">
        <v>1</v>
      </c>
      <c r="F649" s="41" t="s">
        <v>2538</v>
      </c>
      <c r="G649" s="15" t="s">
        <v>610</v>
      </c>
      <c r="H649" s="41" t="s">
        <v>2538</v>
      </c>
      <c r="I649" s="62" t="s">
        <v>4</v>
      </c>
      <c r="J649" s="180" t="s">
        <v>2538</v>
      </c>
      <c r="K649" s="179" t="s">
        <v>2540</v>
      </c>
      <c r="M649" t="str">
        <f t="shared" si="10"/>
        <v>1928#Masculino#2o kyu e acima#KUMITE#-67</v>
      </c>
      <c r="N649" t="s">
        <v>2192</v>
      </c>
    </row>
    <row r="650" spans="1:14" x14ac:dyDescent="0.25">
      <c r="A650" t="s">
        <v>2193</v>
      </c>
      <c r="B650" s="56">
        <v>323</v>
      </c>
      <c r="C650" s="85">
        <v>1929</v>
      </c>
      <c r="D650" s="41" t="s">
        <v>2538</v>
      </c>
      <c r="E650" s="15" t="s">
        <v>1</v>
      </c>
      <c r="F650" s="41" t="s">
        <v>2538</v>
      </c>
      <c r="G650" s="15" t="s">
        <v>610</v>
      </c>
      <c r="H650" s="41" t="s">
        <v>2538</v>
      </c>
      <c r="I650" s="62" t="s">
        <v>4</v>
      </c>
      <c r="J650" s="180" t="s">
        <v>2538</v>
      </c>
      <c r="K650" s="179" t="s">
        <v>2540</v>
      </c>
      <c r="M650" t="str">
        <f t="shared" si="10"/>
        <v>1929#Masculino#2o kyu e acima#KUMITE#-67</v>
      </c>
      <c r="N650" t="s">
        <v>2193</v>
      </c>
    </row>
    <row r="651" spans="1:14" x14ac:dyDescent="0.25">
      <c r="A651" t="s">
        <v>2194</v>
      </c>
      <c r="B651" s="56">
        <v>323</v>
      </c>
      <c r="C651" s="85">
        <v>1930</v>
      </c>
      <c r="D651" s="41" t="s">
        <v>2538</v>
      </c>
      <c r="E651" s="15" t="s">
        <v>1</v>
      </c>
      <c r="F651" s="41" t="s">
        <v>2538</v>
      </c>
      <c r="G651" s="15" t="s">
        <v>610</v>
      </c>
      <c r="H651" s="41" t="s">
        <v>2538</v>
      </c>
      <c r="I651" s="62" t="s">
        <v>4</v>
      </c>
      <c r="J651" s="180" t="s">
        <v>2538</v>
      </c>
      <c r="K651" s="179" t="s">
        <v>2540</v>
      </c>
      <c r="M651" t="str">
        <f t="shared" si="10"/>
        <v>1930#Masculino#2o kyu e acima#KUMITE#-67</v>
      </c>
      <c r="N651" t="s">
        <v>2194</v>
      </c>
    </row>
    <row r="652" spans="1:14" x14ac:dyDescent="0.25">
      <c r="A652" t="s">
        <v>2195</v>
      </c>
      <c r="B652" s="56">
        <v>323</v>
      </c>
      <c r="C652" s="85">
        <v>1931</v>
      </c>
      <c r="D652" s="41" t="s">
        <v>2538</v>
      </c>
      <c r="E652" s="15" t="s">
        <v>1</v>
      </c>
      <c r="F652" s="41" t="s">
        <v>2538</v>
      </c>
      <c r="G652" s="15" t="s">
        <v>610</v>
      </c>
      <c r="H652" s="41" t="s">
        <v>2538</v>
      </c>
      <c r="I652" s="62" t="s">
        <v>4</v>
      </c>
      <c r="J652" s="180" t="s">
        <v>2538</v>
      </c>
      <c r="K652" s="179" t="s">
        <v>2540</v>
      </c>
      <c r="M652" t="str">
        <f t="shared" si="10"/>
        <v>1931#Masculino#2o kyu e acima#KUMITE#-67</v>
      </c>
      <c r="N652" t="s">
        <v>2195</v>
      </c>
    </row>
    <row r="653" spans="1:14" x14ac:dyDescent="0.25">
      <c r="A653" t="s">
        <v>2196</v>
      </c>
      <c r="B653" s="56">
        <v>323</v>
      </c>
      <c r="C653" s="85">
        <v>1932</v>
      </c>
      <c r="D653" s="41" t="s">
        <v>2538</v>
      </c>
      <c r="E653" s="15" t="s">
        <v>1</v>
      </c>
      <c r="F653" s="41" t="s">
        <v>2538</v>
      </c>
      <c r="G653" s="15" t="s">
        <v>610</v>
      </c>
      <c r="H653" s="41" t="s">
        <v>2538</v>
      </c>
      <c r="I653" s="62" t="s">
        <v>4</v>
      </c>
      <c r="J653" s="180" t="s">
        <v>2538</v>
      </c>
      <c r="K653" s="179" t="s">
        <v>2540</v>
      </c>
      <c r="M653" t="str">
        <f t="shared" si="10"/>
        <v>1932#Masculino#2o kyu e acima#KUMITE#-67</v>
      </c>
      <c r="N653" t="s">
        <v>2196</v>
      </c>
    </row>
    <row r="654" spans="1:14" x14ac:dyDescent="0.25">
      <c r="A654" t="s">
        <v>2197</v>
      </c>
      <c r="B654" s="56">
        <v>323</v>
      </c>
      <c r="C654" s="85">
        <v>1933</v>
      </c>
      <c r="D654" s="41" t="s">
        <v>2538</v>
      </c>
      <c r="E654" s="15" t="s">
        <v>1</v>
      </c>
      <c r="F654" s="41" t="s">
        <v>2538</v>
      </c>
      <c r="G654" s="15" t="s">
        <v>610</v>
      </c>
      <c r="H654" s="41" t="s">
        <v>2538</v>
      </c>
      <c r="I654" s="62" t="s">
        <v>4</v>
      </c>
      <c r="J654" s="180" t="s">
        <v>2538</v>
      </c>
      <c r="K654" s="179" t="s">
        <v>2540</v>
      </c>
      <c r="M654" t="str">
        <f t="shared" si="10"/>
        <v>1933#Masculino#2o kyu e acima#KUMITE#-67</v>
      </c>
      <c r="N654" t="s">
        <v>2197</v>
      </c>
    </row>
    <row r="655" spans="1:14" x14ac:dyDescent="0.25">
      <c r="A655" t="s">
        <v>2198</v>
      </c>
      <c r="B655" s="56">
        <v>323</v>
      </c>
      <c r="C655" s="85">
        <v>1934</v>
      </c>
      <c r="D655" s="41" t="s">
        <v>2538</v>
      </c>
      <c r="E655" s="15" t="s">
        <v>1</v>
      </c>
      <c r="F655" s="41" t="s">
        <v>2538</v>
      </c>
      <c r="G655" s="15" t="s">
        <v>610</v>
      </c>
      <c r="H655" s="41" t="s">
        <v>2538</v>
      </c>
      <c r="I655" s="62" t="s">
        <v>4</v>
      </c>
      <c r="J655" s="180" t="s">
        <v>2538</v>
      </c>
      <c r="K655" s="179" t="s">
        <v>2540</v>
      </c>
      <c r="M655" t="str">
        <f t="shared" si="10"/>
        <v>1934#Masculino#2o kyu e acima#KUMITE#-67</v>
      </c>
      <c r="N655" t="s">
        <v>2198</v>
      </c>
    </row>
    <row r="656" spans="1:14" x14ac:dyDescent="0.25">
      <c r="A656" t="s">
        <v>2199</v>
      </c>
      <c r="B656" s="56">
        <v>323</v>
      </c>
      <c r="C656" s="85">
        <v>1935</v>
      </c>
      <c r="D656" s="41" t="s">
        <v>2538</v>
      </c>
      <c r="E656" s="15" t="s">
        <v>1</v>
      </c>
      <c r="F656" s="41" t="s">
        <v>2538</v>
      </c>
      <c r="G656" s="15" t="s">
        <v>610</v>
      </c>
      <c r="H656" s="41" t="s">
        <v>2538</v>
      </c>
      <c r="I656" s="62" t="s">
        <v>4</v>
      </c>
      <c r="J656" s="180" t="s">
        <v>2538</v>
      </c>
      <c r="K656" s="179" t="s">
        <v>2540</v>
      </c>
      <c r="M656" t="str">
        <f t="shared" si="10"/>
        <v>1935#Masculino#2o kyu e acima#KUMITE#-67</v>
      </c>
      <c r="N656" t="s">
        <v>2199</v>
      </c>
    </row>
    <row r="657" spans="1:14" x14ac:dyDescent="0.25">
      <c r="A657" t="s">
        <v>2200</v>
      </c>
      <c r="B657" s="56">
        <v>323</v>
      </c>
      <c r="C657" s="85">
        <v>1936</v>
      </c>
      <c r="D657" s="41" t="s">
        <v>2538</v>
      </c>
      <c r="E657" s="15" t="s">
        <v>1</v>
      </c>
      <c r="F657" s="41" t="s">
        <v>2538</v>
      </c>
      <c r="G657" s="15" t="s">
        <v>610</v>
      </c>
      <c r="H657" s="41" t="s">
        <v>2538</v>
      </c>
      <c r="I657" s="62" t="s">
        <v>4</v>
      </c>
      <c r="J657" s="180" t="s">
        <v>2538</v>
      </c>
      <c r="K657" s="179" t="s">
        <v>2540</v>
      </c>
      <c r="M657" t="str">
        <f t="shared" si="10"/>
        <v>1936#Masculino#2o kyu e acima#KUMITE#-67</v>
      </c>
      <c r="N657" t="s">
        <v>2200</v>
      </c>
    </row>
    <row r="658" spans="1:14" x14ac:dyDescent="0.25">
      <c r="A658" t="s">
        <v>2201</v>
      </c>
      <c r="B658" s="56">
        <v>323</v>
      </c>
      <c r="C658" s="85">
        <v>1937</v>
      </c>
      <c r="D658" s="41" t="s">
        <v>2538</v>
      </c>
      <c r="E658" s="15" t="s">
        <v>1</v>
      </c>
      <c r="F658" s="41" t="s">
        <v>2538</v>
      </c>
      <c r="G658" s="15" t="s">
        <v>610</v>
      </c>
      <c r="H658" s="41" t="s">
        <v>2538</v>
      </c>
      <c r="I658" s="62" t="s">
        <v>4</v>
      </c>
      <c r="J658" s="180" t="s">
        <v>2538</v>
      </c>
      <c r="K658" s="179" t="s">
        <v>2540</v>
      </c>
      <c r="M658" t="str">
        <f t="shared" si="10"/>
        <v>1937#Masculino#2o kyu e acima#KUMITE#-67</v>
      </c>
      <c r="N658" t="s">
        <v>2201</v>
      </c>
    </row>
    <row r="659" spans="1:14" x14ac:dyDescent="0.25">
      <c r="A659" t="s">
        <v>2202</v>
      </c>
      <c r="B659" s="56">
        <v>323</v>
      </c>
      <c r="C659" s="85">
        <v>1938</v>
      </c>
      <c r="D659" s="41" t="s">
        <v>2538</v>
      </c>
      <c r="E659" s="15" t="s">
        <v>1</v>
      </c>
      <c r="F659" s="41" t="s">
        <v>2538</v>
      </c>
      <c r="G659" s="15" t="s">
        <v>610</v>
      </c>
      <c r="H659" s="41" t="s">
        <v>2538</v>
      </c>
      <c r="I659" s="62" t="s">
        <v>4</v>
      </c>
      <c r="J659" s="180" t="s">
        <v>2538</v>
      </c>
      <c r="K659" s="179" t="s">
        <v>2540</v>
      </c>
      <c r="M659" t="str">
        <f t="shared" si="10"/>
        <v>1938#Masculino#2o kyu e acima#KUMITE#-67</v>
      </c>
      <c r="N659" t="s">
        <v>2202</v>
      </c>
    </row>
    <row r="660" spans="1:14" x14ac:dyDescent="0.25">
      <c r="A660" t="s">
        <v>2203</v>
      </c>
      <c r="B660" s="56">
        <v>323</v>
      </c>
      <c r="C660" s="85">
        <v>1939</v>
      </c>
      <c r="D660" s="41" t="s">
        <v>2538</v>
      </c>
      <c r="E660" s="15" t="s">
        <v>1</v>
      </c>
      <c r="F660" s="41" t="s">
        <v>2538</v>
      </c>
      <c r="G660" s="15" t="s">
        <v>610</v>
      </c>
      <c r="H660" s="41" t="s">
        <v>2538</v>
      </c>
      <c r="I660" s="62" t="s">
        <v>4</v>
      </c>
      <c r="J660" s="180" t="s">
        <v>2538</v>
      </c>
      <c r="K660" s="179" t="s">
        <v>2540</v>
      </c>
      <c r="M660" t="str">
        <f t="shared" si="10"/>
        <v>1939#Masculino#2o kyu e acima#KUMITE#-67</v>
      </c>
      <c r="N660" t="s">
        <v>2203</v>
      </c>
    </row>
    <row r="661" spans="1:14" x14ac:dyDescent="0.25">
      <c r="A661" t="s">
        <v>2204</v>
      </c>
      <c r="B661" s="56">
        <v>323</v>
      </c>
      <c r="C661" s="85">
        <v>1940</v>
      </c>
      <c r="D661" s="41" t="s">
        <v>2538</v>
      </c>
      <c r="E661" s="15" t="s">
        <v>1</v>
      </c>
      <c r="F661" s="41" t="s">
        <v>2538</v>
      </c>
      <c r="G661" s="15" t="s">
        <v>610</v>
      </c>
      <c r="H661" s="41" t="s">
        <v>2538</v>
      </c>
      <c r="I661" s="62" t="s">
        <v>4</v>
      </c>
      <c r="J661" s="180" t="s">
        <v>2538</v>
      </c>
      <c r="K661" s="179" t="s">
        <v>2540</v>
      </c>
      <c r="M661" t="str">
        <f t="shared" si="10"/>
        <v>1940#Masculino#2o kyu e acima#KUMITE#-67</v>
      </c>
      <c r="N661" t="s">
        <v>2204</v>
      </c>
    </row>
    <row r="662" spans="1:14" x14ac:dyDescent="0.25">
      <c r="A662" t="s">
        <v>2205</v>
      </c>
      <c r="B662" s="56">
        <v>323</v>
      </c>
      <c r="C662" s="85">
        <v>1941</v>
      </c>
      <c r="D662" s="41" t="s">
        <v>2538</v>
      </c>
      <c r="E662" s="15" t="s">
        <v>1</v>
      </c>
      <c r="F662" s="41" t="s">
        <v>2538</v>
      </c>
      <c r="G662" s="15" t="s">
        <v>610</v>
      </c>
      <c r="H662" s="41" t="s">
        <v>2538</v>
      </c>
      <c r="I662" s="62" t="s">
        <v>4</v>
      </c>
      <c r="J662" s="180" t="s">
        <v>2538</v>
      </c>
      <c r="K662" s="179" t="s">
        <v>2540</v>
      </c>
      <c r="M662" t="str">
        <f t="shared" si="10"/>
        <v>1941#Masculino#2o kyu e acima#KUMITE#-67</v>
      </c>
      <c r="N662" t="s">
        <v>2205</v>
      </c>
    </row>
    <row r="663" spans="1:14" x14ac:dyDescent="0.25">
      <c r="A663" t="s">
        <v>2206</v>
      </c>
      <c r="B663" s="56">
        <v>323</v>
      </c>
      <c r="C663" s="85">
        <v>1942</v>
      </c>
      <c r="D663" s="41" t="s">
        <v>2538</v>
      </c>
      <c r="E663" s="15" t="s">
        <v>1</v>
      </c>
      <c r="F663" s="41" t="s">
        <v>2538</v>
      </c>
      <c r="G663" s="15" t="s">
        <v>610</v>
      </c>
      <c r="H663" s="41" t="s">
        <v>2538</v>
      </c>
      <c r="I663" s="62" t="s">
        <v>4</v>
      </c>
      <c r="J663" s="180" t="s">
        <v>2538</v>
      </c>
      <c r="K663" s="179" t="s">
        <v>2540</v>
      </c>
      <c r="M663" t="str">
        <f t="shared" si="10"/>
        <v>1942#Masculino#2o kyu e acima#KUMITE#-67</v>
      </c>
      <c r="N663" t="s">
        <v>2206</v>
      </c>
    </row>
    <row r="664" spans="1:14" x14ac:dyDescent="0.25">
      <c r="A664" t="s">
        <v>2207</v>
      </c>
      <c r="B664" s="56">
        <v>323</v>
      </c>
      <c r="C664" s="85">
        <v>1943</v>
      </c>
      <c r="D664" s="41" t="s">
        <v>2538</v>
      </c>
      <c r="E664" s="15" t="s">
        <v>1</v>
      </c>
      <c r="F664" s="41" t="s">
        <v>2538</v>
      </c>
      <c r="G664" s="15" t="s">
        <v>610</v>
      </c>
      <c r="H664" s="41" t="s">
        <v>2538</v>
      </c>
      <c r="I664" s="62" t="s">
        <v>4</v>
      </c>
      <c r="J664" s="180" t="s">
        <v>2538</v>
      </c>
      <c r="K664" s="179" t="s">
        <v>2540</v>
      </c>
      <c r="M664" t="str">
        <f t="shared" si="10"/>
        <v>1943#Masculino#2o kyu e acima#KUMITE#-67</v>
      </c>
      <c r="N664" t="s">
        <v>2207</v>
      </c>
    </row>
    <row r="665" spans="1:14" x14ac:dyDescent="0.25">
      <c r="A665" t="s">
        <v>2208</v>
      </c>
      <c r="B665" s="56">
        <v>323</v>
      </c>
      <c r="C665" s="85">
        <v>1944</v>
      </c>
      <c r="D665" s="41" t="s">
        <v>2538</v>
      </c>
      <c r="E665" s="15" t="s">
        <v>1</v>
      </c>
      <c r="F665" s="41" t="s">
        <v>2538</v>
      </c>
      <c r="G665" s="15" t="s">
        <v>610</v>
      </c>
      <c r="H665" s="41" t="s">
        <v>2538</v>
      </c>
      <c r="I665" s="62" t="s">
        <v>4</v>
      </c>
      <c r="J665" s="180" t="s">
        <v>2538</v>
      </c>
      <c r="K665" s="179" t="s">
        <v>2540</v>
      </c>
      <c r="M665" t="str">
        <f t="shared" si="10"/>
        <v>1944#Masculino#2o kyu e acima#KUMITE#-67</v>
      </c>
      <c r="N665" t="s">
        <v>2208</v>
      </c>
    </row>
    <row r="666" spans="1:14" x14ac:dyDescent="0.25">
      <c r="A666" t="s">
        <v>2209</v>
      </c>
      <c r="B666" s="56">
        <v>323</v>
      </c>
      <c r="C666" s="85">
        <v>1945</v>
      </c>
      <c r="D666" s="41" t="s">
        <v>2538</v>
      </c>
      <c r="E666" s="15" t="s">
        <v>1</v>
      </c>
      <c r="F666" s="41" t="s">
        <v>2538</v>
      </c>
      <c r="G666" s="15" t="s">
        <v>610</v>
      </c>
      <c r="H666" s="41" t="s">
        <v>2538</v>
      </c>
      <c r="I666" s="62" t="s">
        <v>4</v>
      </c>
      <c r="J666" s="180" t="s">
        <v>2538</v>
      </c>
      <c r="K666" s="179" t="s">
        <v>2540</v>
      </c>
      <c r="M666" t="str">
        <f t="shared" si="10"/>
        <v>1945#Masculino#2o kyu e acima#KUMITE#-67</v>
      </c>
      <c r="N666" t="s">
        <v>2209</v>
      </c>
    </row>
    <row r="667" spans="1:14" x14ac:dyDescent="0.25">
      <c r="A667" t="s">
        <v>2210</v>
      </c>
      <c r="B667" s="56">
        <v>323</v>
      </c>
      <c r="C667" s="85">
        <v>1946</v>
      </c>
      <c r="D667" s="41" t="s">
        <v>2538</v>
      </c>
      <c r="E667" s="15" t="s">
        <v>1</v>
      </c>
      <c r="F667" s="41" t="s">
        <v>2538</v>
      </c>
      <c r="G667" s="15" t="s">
        <v>610</v>
      </c>
      <c r="H667" s="41" t="s">
        <v>2538</v>
      </c>
      <c r="I667" s="62" t="s">
        <v>4</v>
      </c>
      <c r="J667" s="180" t="s">
        <v>2538</v>
      </c>
      <c r="K667" s="179" t="s">
        <v>2540</v>
      </c>
      <c r="M667" t="str">
        <f t="shared" si="10"/>
        <v>1946#Masculino#2o kyu e acima#KUMITE#-67</v>
      </c>
      <c r="N667" t="s">
        <v>2210</v>
      </c>
    </row>
    <row r="668" spans="1:14" x14ac:dyDescent="0.25">
      <c r="A668" t="s">
        <v>2211</v>
      </c>
      <c r="B668" s="56">
        <v>323</v>
      </c>
      <c r="C668" s="85">
        <v>1947</v>
      </c>
      <c r="D668" s="41" t="s">
        <v>2538</v>
      </c>
      <c r="E668" s="15" t="s">
        <v>1</v>
      </c>
      <c r="F668" s="41" t="s">
        <v>2538</v>
      </c>
      <c r="G668" s="15" t="s">
        <v>610</v>
      </c>
      <c r="H668" s="41" t="s">
        <v>2538</v>
      </c>
      <c r="I668" s="62" t="s">
        <v>4</v>
      </c>
      <c r="J668" s="180" t="s">
        <v>2538</v>
      </c>
      <c r="K668" s="179" t="s">
        <v>2540</v>
      </c>
      <c r="M668" t="str">
        <f t="shared" si="10"/>
        <v>1947#Masculino#2o kyu e acima#KUMITE#-67</v>
      </c>
      <c r="N668" t="s">
        <v>2211</v>
      </c>
    </row>
    <row r="669" spans="1:14" x14ac:dyDescent="0.25">
      <c r="A669" t="s">
        <v>2212</v>
      </c>
      <c r="B669" s="56">
        <v>323</v>
      </c>
      <c r="C669" s="85">
        <v>1948</v>
      </c>
      <c r="D669" s="41" t="s">
        <v>2538</v>
      </c>
      <c r="E669" s="15" t="s">
        <v>1</v>
      </c>
      <c r="F669" s="41" t="s">
        <v>2538</v>
      </c>
      <c r="G669" s="15" t="s">
        <v>610</v>
      </c>
      <c r="H669" s="41" t="s">
        <v>2538</v>
      </c>
      <c r="I669" s="62" t="s">
        <v>4</v>
      </c>
      <c r="J669" s="180" t="s">
        <v>2538</v>
      </c>
      <c r="K669" s="179" t="s">
        <v>2540</v>
      </c>
      <c r="M669" t="str">
        <f t="shared" si="10"/>
        <v>1948#Masculino#2o kyu e acima#KUMITE#-67</v>
      </c>
      <c r="N669" t="s">
        <v>2212</v>
      </c>
    </row>
    <row r="670" spans="1:14" x14ac:dyDescent="0.25">
      <c r="A670" t="s">
        <v>2213</v>
      </c>
      <c r="B670" s="56">
        <v>323</v>
      </c>
      <c r="C670" s="85">
        <v>1949</v>
      </c>
      <c r="D670" s="41" t="s">
        <v>2538</v>
      </c>
      <c r="E670" s="15" t="s">
        <v>1</v>
      </c>
      <c r="F670" s="41" t="s">
        <v>2538</v>
      </c>
      <c r="G670" s="15" t="s">
        <v>610</v>
      </c>
      <c r="H670" s="41" t="s">
        <v>2538</v>
      </c>
      <c r="I670" s="62" t="s">
        <v>4</v>
      </c>
      <c r="J670" s="180" t="s">
        <v>2538</v>
      </c>
      <c r="K670" s="179" t="s">
        <v>2540</v>
      </c>
      <c r="M670" t="str">
        <f t="shared" si="10"/>
        <v>1949#Masculino#2o kyu e acima#KUMITE#-67</v>
      </c>
      <c r="N670" t="s">
        <v>2213</v>
      </c>
    </row>
    <row r="671" spans="1:14" x14ac:dyDescent="0.25">
      <c r="A671" t="s">
        <v>2214</v>
      </c>
      <c r="B671" s="56">
        <v>323</v>
      </c>
      <c r="C671" s="85">
        <v>1950</v>
      </c>
      <c r="D671" s="41" t="s">
        <v>2538</v>
      </c>
      <c r="E671" s="15" t="s">
        <v>1</v>
      </c>
      <c r="F671" s="41" t="s">
        <v>2538</v>
      </c>
      <c r="G671" s="15" t="s">
        <v>610</v>
      </c>
      <c r="H671" s="41" t="s">
        <v>2538</v>
      </c>
      <c r="I671" s="62" t="s">
        <v>4</v>
      </c>
      <c r="J671" s="180" t="s">
        <v>2538</v>
      </c>
      <c r="K671" s="179" t="s">
        <v>2540</v>
      </c>
      <c r="M671" t="str">
        <f t="shared" si="10"/>
        <v>1950#Masculino#2o kyu e acima#KUMITE#-67</v>
      </c>
      <c r="N671" t="s">
        <v>2214</v>
      </c>
    </row>
    <row r="672" spans="1:14" x14ac:dyDescent="0.25">
      <c r="A672" t="s">
        <v>2215</v>
      </c>
      <c r="B672" s="56">
        <v>323</v>
      </c>
      <c r="C672" s="85">
        <v>1951</v>
      </c>
      <c r="D672" s="41" t="s">
        <v>2538</v>
      </c>
      <c r="E672" s="15" t="s">
        <v>1</v>
      </c>
      <c r="F672" s="41" t="s">
        <v>2538</v>
      </c>
      <c r="G672" s="15" t="s">
        <v>610</v>
      </c>
      <c r="H672" s="41" t="s">
        <v>2538</v>
      </c>
      <c r="I672" s="62" t="s">
        <v>4</v>
      </c>
      <c r="J672" s="180" t="s">
        <v>2538</v>
      </c>
      <c r="K672" s="179" t="s">
        <v>2540</v>
      </c>
      <c r="M672" t="str">
        <f t="shared" si="10"/>
        <v>1951#Masculino#2o kyu e acima#KUMITE#-67</v>
      </c>
      <c r="N672" t="s">
        <v>2215</v>
      </c>
    </row>
    <row r="673" spans="1:14" x14ac:dyDescent="0.25">
      <c r="A673" t="s">
        <v>2216</v>
      </c>
      <c r="B673" s="56">
        <v>323</v>
      </c>
      <c r="C673" s="85">
        <v>1952</v>
      </c>
      <c r="D673" s="41" t="s">
        <v>2538</v>
      </c>
      <c r="E673" s="15" t="s">
        <v>1</v>
      </c>
      <c r="F673" s="41" t="s">
        <v>2538</v>
      </c>
      <c r="G673" s="15" t="s">
        <v>610</v>
      </c>
      <c r="H673" s="41" t="s">
        <v>2538</v>
      </c>
      <c r="I673" s="62" t="s">
        <v>4</v>
      </c>
      <c r="J673" s="180" t="s">
        <v>2538</v>
      </c>
      <c r="K673" s="179" t="s">
        <v>2540</v>
      </c>
      <c r="M673" t="str">
        <f t="shared" si="10"/>
        <v>1952#Masculino#2o kyu e acima#KUMITE#-67</v>
      </c>
      <c r="N673" t="s">
        <v>2216</v>
      </c>
    </row>
    <row r="674" spans="1:14" x14ac:dyDescent="0.25">
      <c r="A674" t="s">
        <v>2217</v>
      </c>
      <c r="B674" s="56">
        <v>323</v>
      </c>
      <c r="C674" s="85">
        <v>1953</v>
      </c>
      <c r="D674" s="41" t="s">
        <v>2538</v>
      </c>
      <c r="E674" s="15" t="s">
        <v>1</v>
      </c>
      <c r="F674" s="41" t="s">
        <v>2538</v>
      </c>
      <c r="G674" s="15" t="s">
        <v>610</v>
      </c>
      <c r="H674" s="41" t="s">
        <v>2538</v>
      </c>
      <c r="I674" s="62" t="s">
        <v>4</v>
      </c>
      <c r="J674" s="180" t="s">
        <v>2538</v>
      </c>
      <c r="K674" s="179" t="s">
        <v>2540</v>
      </c>
      <c r="M674" t="str">
        <f t="shared" si="10"/>
        <v>1953#Masculino#2o kyu e acima#KUMITE#-67</v>
      </c>
      <c r="N674" t="s">
        <v>2217</v>
      </c>
    </row>
    <row r="675" spans="1:14" x14ac:dyDescent="0.25">
      <c r="A675" t="s">
        <v>2218</v>
      </c>
      <c r="B675" s="56">
        <v>323</v>
      </c>
      <c r="C675" s="85">
        <v>1954</v>
      </c>
      <c r="D675" s="41" t="s">
        <v>2538</v>
      </c>
      <c r="E675" s="15" t="s">
        <v>1</v>
      </c>
      <c r="F675" s="41" t="s">
        <v>2538</v>
      </c>
      <c r="G675" s="15" t="s">
        <v>610</v>
      </c>
      <c r="H675" s="41" t="s">
        <v>2538</v>
      </c>
      <c r="I675" s="62" t="s">
        <v>4</v>
      </c>
      <c r="J675" s="180" t="s">
        <v>2538</v>
      </c>
      <c r="K675" s="179" t="s">
        <v>2540</v>
      </c>
      <c r="M675" t="str">
        <f t="shared" si="10"/>
        <v>1954#Masculino#2o kyu e acima#KUMITE#-67</v>
      </c>
      <c r="N675" t="s">
        <v>2218</v>
      </c>
    </row>
    <row r="676" spans="1:14" x14ac:dyDescent="0.25">
      <c r="A676" t="s">
        <v>2219</v>
      </c>
      <c r="B676" s="56">
        <v>323</v>
      </c>
      <c r="C676" s="85">
        <v>1955</v>
      </c>
      <c r="D676" s="41" t="s">
        <v>2538</v>
      </c>
      <c r="E676" s="15" t="s">
        <v>1</v>
      </c>
      <c r="F676" s="41" t="s">
        <v>2538</v>
      </c>
      <c r="G676" s="15" t="s">
        <v>610</v>
      </c>
      <c r="H676" s="41" t="s">
        <v>2538</v>
      </c>
      <c r="I676" s="62" t="s">
        <v>4</v>
      </c>
      <c r="J676" s="180" t="s">
        <v>2538</v>
      </c>
      <c r="K676" s="179" t="s">
        <v>2540</v>
      </c>
      <c r="M676" t="str">
        <f t="shared" si="10"/>
        <v>1955#Masculino#2o kyu e acima#KUMITE#-67</v>
      </c>
      <c r="N676" t="s">
        <v>2219</v>
      </c>
    </row>
    <row r="677" spans="1:14" x14ac:dyDescent="0.25">
      <c r="A677" t="s">
        <v>2220</v>
      </c>
      <c r="B677" s="56">
        <v>323</v>
      </c>
      <c r="C677" s="85">
        <v>1956</v>
      </c>
      <c r="D677" s="41" t="s">
        <v>2538</v>
      </c>
      <c r="E677" s="15" t="s">
        <v>1</v>
      </c>
      <c r="F677" s="41" t="s">
        <v>2538</v>
      </c>
      <c r="G677" s="15" t="s">
        <v>610</v>
      </c>
      <c r="H677" s="41" t="s">
        <v>2538</v>
      </c>
      <c r="I677" s="62" t="s">
        <v>4</v>
      </c>
      <c r="J677" s="180" t="s">
        <v>2538</v>
      </c>
      <c r="K677" s="179" t="s">
        <v>2540</v>
      </c>
      <c r="M677" t="str">
        <f t="shared" si="10"/>
        <v>1956#Masculino#2o kyu e acima#KUMITE#-67</v>
      </c>
      <c r="N677" t="s">
        <v>2220</v>
      </c>
    </row>
    <row r="678" spans="1:14" x14ac:dyDescent="0.25">
      <c r="A678" t="s">
        <v>2221</v>
      </c>
      <c r="B678" s="56">
        <v>323</v>
      </c>
      <c r="C678" s="85">
        <v>1957</v>
      </c>
      <c r="D678" s="41" t="s">
        <v>2538</v>
      </c>
      <c r="E678" s="15" t="s">
        <v>1</v>
      </c>
      <c r="F678" s="41" t="s">
        <v>2538</v>
      </c>
      <c r="G678" s="15" t="s">
        <v>610</v>
      </c>
      <c r="H678" s="41" t="s">
        <v>2538</v>
      </c>
      <c r="I678" s="62" t="s">
        <v>4</v>
      </c>
      <c r="J678" s="180" t="s">
        <v>2538</v>
      </c>
      <c r="K678" s="179" t="s">
        <v>2540</v>
      </c>
      <c r="M678" t="str">
        <f t="shared" si="10"/>
        <v>1957#Masculino#2o kyu e acima#KUMITE#-67</v>
      </c>
      <c r="N678" t="s">
        <v>2221</v>
      </c>
    </row>
    <row r="679" spans="1:14" x14ac:dyDescent="0.25">
      <c r="A679" t="s">
        <v>2222</v>
      </c>
      <c r="B679" s="56">
        <v>323</v>
      </c>
      <c r="C679" s="85">
        <v>1958</v>
      </c>
      <c r="D679" s="41" t="s">
        <v>2538</v>
      </c>
      <c r="E679" s="15" t="s">
        <v>1</v>
      </c>
      <c r="F679" s="41" t="s">
        <v>2538</v>
      </c>
      <c r="G679" s="15" t="s">
        <v>610</v>
      </c>
      <c r="H679" s="41" t="s">
        <v>2538</v>
      </c>
      <c r="I679" s="62" t="s">
        <v>4</v>
      </c>
      <c r="J679" s="180" t="s">
        <v>2538</v>
      </c>
      <c r="K679" s="179" t="s">
        <v>2540</v>
      </c>
      <c r="M679" t="str">
        <f t="shared" si="10"/>
        <v>1958#Masculino#2o kyu e acima#KUMITE#-67</v>
      </c>
      <c r="N679" t="s">
        <v>2222</v>
      </c>
    </row>
    <row r="680" spans="1:14" x14ac:dyDescent="0.25">
      <c r="A680" t="s">
        <v>2223</v>
      </c>
      <c r="B680" s="56">
        <v>323</v>
      </c>
      <c r="C680" s="85">
        <v>1959</v>
      </c>
      <c r="D680" s="41" t="s">
        <v>2538</v>
      </c>
      <c r="E680" s="15" t="s">
        <v>1</v>
      </c>
      <c r="F680" s="41" t="s">
        <v>2538</v>
      </c>
      <c r="G680" s="15" t="s">
        <v>610</v>
      </c>
      <c r="H680" s="41" t="s">
        <v>2538</v>
      </c>
      <c r="I680" s="62" t="s">
        <v>4</v>
      </c>
      <c r="J680" s="180" t="s">
        <v>2538</v>
      </c>
      <c r="K680" s="179" t="s">
        <v>2540</v>
      </c>
      <c r="M680" t="str">
        <f t="shared" si="10"/>
        <v>1959#Masculino#2o kyu e acima#KUMITE#-67</v>
      </c>
      <c r="N680" t="s">
        <v>2223</v>
      </c>
    </row>
    <row r="681" spans="1:14" x14ac:dyDescent="0.25">
      <c r="A681" t="s">
        <v>2224</v>
      </c>
      <c r="B681" s="56">
        <v>323</v>
      </c>
      <c r="C681" s="85">
        <v>1960</v>
      </c>
      <c r="D681" s="41" t="s">
        <v>2538</v>
      </c>
      <c r="E681" s="15" t="s">
        <v>1</v>
      </c>
      <c r="F681" s="41" t="s">
        <v>2538</v>
      </c>
      <c r="G681" s="15" t="s">
        <v>610</v>
      </c>
      <c r="H681" s="41" t="s">
        <v>2538</v>
      </c>
      <c r="I681" s="62" t="s">
        <v>4</v>
      </c>
      <c r="J681" s="180" t="s">
        <v>2538</v>
      </c>
      <c r="K681" s="179" t="s">
        <v>2540</v>
      </c>
      <c r="M681" t="str">
        <f t="shared" si="10"/>
        <v>1960#Masculino#2o kyu e acima#KUMITE#-67</v>
      </c>
      <c r="N681" t="s">
        <v>2224</v>
      </c>
    </row>
    <row r="682" spans="1:14" x14ac:dyDescent="0.25">
      <c r="A682" t="s">
        <v>2225</v>
      </c>
      <c r="B682" s="56">
        <v>323</v>
      </c>
      <c r="C682" s="85">
        <v>1961</v>
      </c>
      <c r="D682" s="41" t="s">
        <v>2538</v>
      </c>
      <c r="E682" s="15" t="s">
        <v>1</v>
      </c>
      <c r="F682" s="41" t="s">
        <v>2538</v>
      </c>
      <c r="G682" s="15" t="s">
        <v>610</v>
      </c>
      <c r="H682" s="41" t="s">
        <v>2538</v>
      </c>
      <c r="I682" s="62" t="s">
        <v>4</v>
      </c>
      <c r="J682" s="180" t="s">
        <v>2538</v>
      </c>
      <c r="K682" s="179" t="s">
        <v>2540</v>
      </c>
      <c r="M682" t="str">
        <f t="shared" si="10"/>
        <v>1961#Masculino#2o kyu e acima#KUMITE#-67</v>
      </c>
      <c r="N682" t="s">
        <v>2225</v>
      </c>
    </row>
    <row r="683" spans="1:14" x14ac:dyDescent="0.25">
      <c r="A683" t="s">
        <v>2226</v>
      </c>
      <c r="B683" s="56">
        <v>323</v>
      </c>
      <c r="C683" s="85">
        <v>1962</v>
      </c>
      <c r="D683" s="41" t="s">
        <v>2538</v>
      </c>
      <c r="E683" s="15" t="s">
        <v>1</v>
      </c>
      <c r="F683" s="41" t="s">
        <v>2538</v>
      </c>
      <c r="G683" s="15" t="s">
        <v>610</v>
      </c>
      <c r="H683" s="41" t="s">
        <v>2538</v>
      </c>
      <c r="I683" s="62" t="s">
        <v>4</v>
      </c>
      <c r="J683" s="180" t="s">
        <v>2538</v>
      </c>
      <c r="K683" s="179" t="s">
        <v>2540</v>
      </c>
      <c r="M683" t="str">
        <f t="shared" si="10"/>
        <v>1962#Masculino#2o kyu e acima#KUMITE#-67</v>
      </c>
      <c r="N683" t="s">
        <v>2226</v>
      </c>
    </row>
    <row r="684" spans="1:14" x14ac:dyDescent="0.25">
      <c r="A684" t="s">
        <v>2227</v>
      </c>
      <c r="B684" s="56">
        <v>323</v>
      </c>
      <c r="C684" s="85">
        <v>1963</v>
      </c>
      <c r="D684" s="41" t="s">
        <v>2538</v>
      </c>
      <c r="E684" s="15" t="s">
        <v>1</v>
      </c>
      <c r="F684" s="41" t="s">
        <v>2538</v>
      </c>
      <c r="G684" s="15" t="s">
        <v>610</v>
      </c>
      <c r="H684" s="41" t="s">
        <v>2538</v>
      </c>
      <c r="I684" s="62" t="s">
        <v>4</v>
      </c>
      <c r="J684" s="180" t="s">
        <v>2538</v>
      </c>
      <c r="K684" s="179" t="s">
        <v>2540</v>
      </c>
      <c r="M684" t="str">
        <f t="shared" si="10"/>
        <v>1963#Masculino#2o kyu e acima#KUMITE#-67</v>
      </c>
      <c r="N684" t="s">
        <v>2227</v>
      </c>
    </row>
    <row r="685" spans="1:14" x14ac:dyDescent="0.25">
      <c r="A685" t="s">
        <v>2228</v>
      </c>
      <c r="B685" s="56">
        <v>323</v>
      </c>
      <c r="C685" s="85">
        <v>1964</v>
      </c>
      <c r="D685" s="41" t="s">
        <v>2538</v>
      </c>
      <c r="E685" s="15" t="s">
        <v>1</v>
      </c>
      <c r="F685" s="41" t="s">
        <v>2538</v>
      </c>
      <c r="G685" s="15" t="s">
        <v>610</v>
      </c>
      <c r="H685" s="41" t="s">
        <v>2538</v>
      </c>
      <c r="I685" s="62" t="s">
        <v>4</v>
      </c>
      <c r="J685" s="180" t="s">
        <v>2538</v>
      </c>
      <c r="K685" s="179" t="s">
        <v>2540</v>
      </c>
      <c r="M685" t="str">
        <f t="shared" si="10"/>
        <v>1964#Masculino#2o kyu e acima#KUMITE#-67</v>
      </c>
      <c r="N685" t="s">
        <v>2228</v>
      </c>
    </row>
    <row r="686" spans="1:14" x14ac:dyDescent="0.25">
      <c r="A686" t="s">
        <v>2229</v>
      </c>
      <c r="B686" s="56">
        <v>323</v>
      </c>
      <c r="C686" s="85">
        <v>1965</v>
      </c>
      <c r="D686" s="41" t="s">
        <v>2538</v>
      </c>
      <c r="E686" s="15" t="s">
        <v>1</v>
      </c>
      <c r="F686" s="41" t="s">
        <v>2538</v>
      </c>
      <c r="G686" s="15" t="s">
        <v>610</v>
      </c>
      <c r="H686" s="41" t="s">
        <v>2538</v>
      </c>
      <c r="I686" s="62" t="s">
        <v>4</v>
      </c>
      <c r="J686" s="180" t="s">
        <v>2538</v>
      </c>
      <c r="K686" s="179" t="s">
        <v>2540</v>
      </c>
      <c r="M686" t="str">
        <f t="shared" si="10"/>
        <v>1965#Masculino#2o kyu e acima#KUMITE#-67</v>
      </c>
      <c r="N686" t="s">
        <v>2229</v>
      </c>
    </row>
    <row r="687" spans="1:14" x14ac:dyDescent="0.25">
      <c r="A687" t="s">
        <v>2230</v>
      </c>
      <c r="B687" s="56">
        <v>323</v>
      </c>
      <c r="C687" s="85">
        <v>1966</v>
      </c>
      <c r="D687" s="41" t="s">
        <v>2538</v>
      </c>
      <c r="E687" s="15" t="s">
        <v>1</v>
      </c>
      <c r="F687" s="41" t="s">
        <v>2538</v>
      </c>
      <c r="G687" s="15" t="s">
        <v>610</v>
      </c>
      <c r="H687" s="41" t="s">
        <v>2538</v>
      </c>
      <c r="I687" s="62" t="s">
        <v>4</v>
      </c>
      <c r="J687" s="180" t="s">
        <v>2538</v>
      </c>
      <c r="K687" s="179" t="s">
        <v>2540</v>
      </c>
      <c r="M687" t="str">
        <f t="shared" si="10"/>
        <v>1966#Masculino#2o kyu e acima#KUMITE#-67</v>
      </c>
      <c r="N687" t="s">
        <v>2230</v>
      </c>
    </row>
    <row r="688" spans="1:14" x14ac:dyDescent="0.25">
      <c r="A688" t="s">
        <v>2231</v>
      </c>
      <c r="B688" s="56">
        <v>323</v>
      </c>
      <c r="C688" s="85">
        <v>1967</v>
      </c>
      <c r="D688" s="41" t="s">
        <v>2538</v>
      </c>
      <c r="E688" s="15" t="s">
        <v>1</v>
      </c>
      <c r="F688" s="41" t="s">
        <v>2538</v>
      </c>
      <c r="G688" s="15" t="s">
        <v>610</v>
      </c>
      <c r="H688" s="41" t="s">
        <v>2538</v>
      </c>
      <c r="I688" s="62" t="s">
        <v>4</v>
      </c>
      <c r="J688" s="180" t="s">
        <v>2538</v>
      </c>
      <c r="K688" s="179" t="s">
        <v>2540</v>
      </c>
      <c r="M688" t="str">
        <f t="shared" si="10"/>
        <v>1967#Masculino#2o kyu e acima#KUMITE#-67</v>
      </c>
      <c r="N688" t="s">
        <v>2231</v>
      </c>
    </row>
    <row r="689" spans="1:14" x14ac:dyDescent="0.25">
      <c r="A689" t="s">
        <v>2232</v>
      </c>
      <c r="B689" s="56">
        <v>323</v>
      </c>
      <c r="C689" s="85">
        <v>1968</v>
      </c>
      <c r="D689" s="41" t="s">
        <v>2538</v>
      </c>
      <c r="E689" s="15" t="s">
        <v>1</v>
      </c>
      <c r="F689" s="41" t="s">
        <v>2538</v>
      </c>
      <c r="G689" s="15" t="s">
        <v>610</v>
      </c>
      <c r="H689" s="41" t="s">
        <v>2538</v>
      </c>
      <c r="I689" s="62" t="s">
        <v>4</v>
      </c>
      <c r="J689" s="180" t="s">
        <v>2538</v>
      </c>
      <c r="K689" s="179" t="s">
        <v>2540</v>
      </c>
      <c r="M689" t="str">
        <f t="shared" si="10"/>
        <v>1968#Masculino#2o kyu e acima#KUMITE#-67</v>
      </c>
      <c r="N689" t="s">
        <v>2232</v>
      </c>
    </row>
    <row r="690" spans="1:14" x14ac:dyDescent="0.25">
      <c r="A690" t="s">
        <v>2233</v>
      </c>
      <c r="B690" s="56">
        <v>323</v>
      </c>
      <c r="C690" s="85">
        <v>1969</v>
      </c>
      <c r="D690" s="41" t="s">
        <v>2538</v>
      </c>
      <c r="E690" s="15" t="s">
        <v>1</v>
      </c>
      <c r="F690" s="41" t="s">
        <v>2538</v>
      </c>
      <c r="G690" s="15" t="s">
        <v>610</v>
      </c>
      <c r="H690" s="41" t="s">
        <v>2538</v>
      </c>
      <c r="I690" s="62" t="s">
        <v>4</v>
      </c>
      <c r="J690" s="180" t="s">
        <v>2538</v>
      </c>
      <c r="K690" s="179" t="s">
        <v>2540</v>
      </c>
      <c r="M690" t="str">
        <f t="shared" si="10"/>
        <v>1969#Masculino#2o kyu e acima#KUMITE#-67</v>
      </c>
      <c r="N690" t="s">
        <v>2233</v>
      </c>
    </row>
    <row r="691" spans="1:14" ht="15.75" thickBot="1" x14ac:dyDescent="0.3">
      <c r="A691" t="s">
        <v>1141</v>
      </c>
      <c r="B691" s="52">
        <v>323</v>
      </c>
      <c r="C691" s="85">
        <v>1970</v>
      </c>
      <c r="D691" s="41" t="s">
        <v>2538</v>
      </c>
      <c r="E691" s="63" t="s">
        <v>1</v>
      </c>
      <c r="F691" s="41" t="s">
        <v>2538</v>
      </c>
      <c r="G691" s="63" t="s">
        <v>610</v>
      </c>
      <c r="H691" s="41" t="s">
        <v>2538</v>
      </c>
      <c r="I691" s="64" t="s">
        <v>4</v>
      </c>
      <c r="J691" s="180" t="s">
        <v>2538</v>
      </c>
      <c r="K691" s="179" t="s">
        <v>2540</v>
      </c>
      <c r="M691" t="str">
        <f t="shared" si="10"/>
        <v>1970#Masculino#2o kyu e acima#KUMITE#-67</v>
      </c>
      <c r="N691" t="s">
        <v>1141</v>
      </c>
    </row>
    <row r="692" spans="1:14" ht="15.75" thickTop="1" x14ac:dyDescent="0.25">
      <c r="A692" t="s">
        <v>2234</v>
      </c>
      <c r="B692" s="48">
        <v>323</v>
      </c>
      <c r="C692" s="85">
        <v>1925</v>
      </c>
      <c r="D692" s="41" t="s">
        <v>2538</v>
      </c>
      <c r="E692" s="60" t="s">
        <v>1</v>
      </c>
      <c r="F692" s="41" t="s">
        <v>2538</v>
      </c>
      <c r="G692" s="60" t="s">
        <v>610</v>
      </c>
      <c r="H692" s="41" t="s">
        <v>2538</v>
      </c>
      <c r="I692" s="61" t="s">
        <v>4</v>
      </c>
      <c r="J692" s="180" t="s">
        <v>2538</v>
      </c>
      <c r="K692" s="179" t="s">
        <v>2541</v>
      </c>
      <c r="M692" t="str">
        <f t="shared" si="10"/>
        <v>1925#Masculino#2o kyu e acima#KUMITE#-75</v>
      </c>
      <c r="N692" t="s">
        <v>2234</v>
      </c>
    </row>
    <row r="693" spans="1:14" x14ac:dyDescent="0.25">
      <c r="A693" t="s">
        <v>2235</v>
      </c>
      <c r="B693" s="56">
        <v>323</v>
      </c>
      <c r="C693" s="85">
        <v>1926</v>
      </c>
      <c r="D693" s="41" t="s">
        <v>2538</v>
      </c>
      <c r="E693" s="15" t="s">
        <v>1</v>
      </c>
      <c r="F693" s="41" t="s">
        <v>2538</v>
      </c>
      <c r="G693" s="15" t="s">
        <v>610</v>
      </c>
      <c r="H693" s="41" t="s">
        <v>2538</v>
      </c>
      <c r="I693" s="62" t="s">
        <v>4</v>
      </c>
      <c r="J693" s="180" t="s">
        <v>2538</v>
      </c>
      <c r="K693" s="179" t="s">
        <v>2541</v>
      </c>
      <c r="M693" t="str">
        <f t="shared" si="10"/>
        <v>1926#Masculino#2o kyu e acima#KUMITE#-75</v>
      </c>
      <c r="N693" t="s">
        <v>2235</v>
      </c>
    </row>
    <row r="694" spans="1:14" x14ac:dyDescent="0.25">
      <c r="A694" t="s">
        <v>2236</v>
      </c>
      <c r="B694" s="56">
        <v>323</v>
      </c>
      <c r="C694" s="85">
        <v>1927</v>
      </c>
      <c r="D694" s="41" t="s">
        <v>2538</v>
      </c>
      <c r="E694" s="15" t="s">
        <v>1</v>
      </c>
      <c r="F694" s="41" t="s">
        <v>2538</v>
      </c>
      <c r="G694" s="15" t="s">
        <v>610</v>
      </c>
      <c r="H694" s="41" t="s">
        <v>2538</v>
      </c>
      <c r="I694" s="62" t="s">
        <v>4</v>
      </c>
      <c r="J694" s="180" t="s">
        <v>2538</v>
      </c>
      <c r="K694" s="179" t="s">
        <v>2541</v>
      </c>
      <c r="M694" t="str">
        <f t="shared" si="10"/>
        <v>1927#Masculino#2o kyu e acima#KUMITE#-75</v>
      </c>
      <c r="N694" t="s">
        <v>2236</v>
      </c>
    </row>
    <row r="695" spans="1:14" x14ac:dyDescent="0.25">
      <c r="A695" t="s">
        <v>2237</v>
      </c>
      <c r="B695" s="56">
        <v>323</v>
      </c>
      <c r="C695" s="85">
        <v>1928</v>
      </c>
      <c r="D695" s="41" t="s">
        <v>2538</v>
      </c>
      <c r="E695" s="15" t="s">
        <v>1</v>
      </c>
      <c r="F695" s="41" t="s">
        <v>2538</v>
      </c>
      <c r="G695" s="15" t="s">
        <v>610</v>
      </c>
      <c r="H695" s="41" t="s">
        <v>2538</v>
      </c>
      <c r="I695" s="62" t="s">
        <v>4</v>
      </c>
      <c r="J695" s="180" t="s">
        <v>2538</v>
      </c>
      <c r="K695" s="179" t="s">
        <v>2541</v>
      </c>
      <c r="M695" t="str">
        <f t="shared" si="10"/>
        <v>1928#Masculino#2o kyu e acima#KUMITE#-75</v>
      </c>
      <c r="N695" t="s">
        <v>2237</v>
      </c>
    </row>
    <row r="696" spans="1:14" x14ac:dyDescent="0.25">
      <c r="A696" t="s">
        <v>2238</v>
      </c>
      <c r="B696" s="56">
        <v>323</v>
      </c>
      <c r="C696" s="85">
        <v>1929</v>
      </c>
      <c r="D696" s="41" t="s">
        <v>2538</v>
      </c>
      <c r="E696" s="15" t="s">
        <v>1</v>
      </c>
      <c r="F696" s="41" t="s">
        <v>2538</v>
      </c>
      <c r="G696" s="15" t="s">
        <v>610</v>
      </c>
      <c r="H696" s="41" t="s">
        <v>2538</v>
      </c>
      <c r="I696" s="62" t="s">
        <v>4</v>
      </c>
      <c r="J696" s="180" t="s">
        <v>2538</v>
      </c>
      <c r="K696" s="179" t="s">
        <v>2541</v>
      </c>
      <c r="M696" t="str">
        <f t="shared" si="10"/>
        <v>1929#Masculino#2o kyu e acima#KUMITE#-75</v>
      </c>
      <c r="N696" t="s">
        <v>2238</v>
      </c>
    </row>
    <row r="697" spans="1:14" x14ac:dyDescent="0.25">
      <c r="A697" t="s">
        <v>2239</v>
      </c>
      <c r="B697" s="56">
        <v>323</v>
      </c>
      <c r="C697" s="85">
        <v>1930</v>
      </c>
      <c r="D697" s="41" t="s">
        <v>2538</v>
      </c>
      <c r="E697" s="15" t="s">
        <v>1</v>
      </c>
      <c r="F697" s="41" t="s">
        <v>2538</v>
      </c>
      <c r="G697" s="15" t="s">
        <v>610</v>
      </c>
      <c r="H697" s="41" t="s">
        <v>2538</v>
      </c>
      <c r="I697" s="62" t="s">
        <v>4</v>
      </c>
      <c r="J697" s="180" t="s">
        <v>2538</v>
      </c>
      <c r="K697" s="179" t="s">
        <v>2541</v>
      </c>
      <c r="M697" t="str">
        <f t="shared" si="10"/>
        <v>1930#Masculino#2o kyu e acima#KUMITE#-75</v>
      </c>
      <c r="N697" t="s">
        <v>2239</v>
      </c>
    </row>
    <row r="698" spans="1:14" x14ac:dyDescent="0.25">
      <c r="A698" t="s">
        <v>2240</v>
      </c>
      <c r="B698" s="56">
        <v>323</v>
      </c>
      <c r="C698" s="85">
        <v>1931</v>
      </c>
      <c r="D698" s="41" t="s">
        <v>2538</v>
      </c>
      <c r="E698" s="15" t="s">
        <v>1</v>
      </c>
      <c r="F698" s="41" t="s">
        <v>2538</v>
      </c>
      <c r="G698" s="15" t="s">
        <v>610</v>
      </c>
      <c r="H698" s="41" t="s">
        <v>2538</v>
      </c>
      <c r="I698" s="62" t="s">
        <v>4</v>
      </c>
      <c r="J698" s="180" t="s">
        <v>2538</v>
      </c>
      <c r="K698" s="179" t="s">
        <v>2541</v>
      </c>
      <c r="M698" t="str">
        <f t="shared" si="10"/>
        <v>1931#Masculino#2o kyu e acima#KUMITE#-75</v>
      </c>
      <c r="N698" t="s">
        <v>2240</v>
      </c>
    </row>
    <row r="699" spans="1:14" x14ac:dyDescent="0.25">
      <c r="A699" t="s">
        <v>2241</v>
      </c>
      <c r="B699" s="56">
        <v>323</v>
      </c>
      <c r="C699" s="85">
        <v>1932</v>
      </c>
      <c r="D699" s="41" t="s">
        <v>2538</v>
      </c>
      <c r="E699" s="15" t="s">
        <v>1</v>
      </c>
      <c r="F699" s="41" t="s">
        <v>2538</v>
      </c>
      <c r="G699" s="15" t="s">
        <v>610</v>
      </c>
      <c r="H699" s="41" t="s">
        <v>2538</v>
      </c>
      <c r="I699" s="62" t="s">
        <v>4</v>
      </c>
      <c r="J699" s="180" t="s">
        <v>2538</v>
      </c>
      <c r="K699" s="179" t="s">
        <v>2541</v>
      </c>
      <c r="M699" t="str">
        <f t="shared" si="10"/>
        <v>1932#Masculino#2o kyu e acima#KUMITE#-75</v>
      </c>
      <c r="N699" t="s">
        <v>2241</v>
      </c>
    </row>
    <row r="700" spans="1:14" x14ac:dyDescent="0.25">
      <c r="A700" t="s">
        <v>2242</v>
      </c>
      <c r="B700" s="56">
        <v>323</v>
      </c>
      <c r="C700" s="85">
        <v>1933</v>
      </c>
      <c r="D700" s="41" t="s">
        <v>2538</v>
      </c>
      <c r="E700" s="15" t="s">
        <v>1</v>
      </c>
      <c r="F700" s="41" t="s">
        <v>2538</v>
      </c>
      <c r="G700" s="15" t="s">
        <v>610</v>
      </c>
      <c r="H700" s="41" t="s">
        <v>2538</v>
      </c>
      <c r="I700" s="62" t="s">
        <v>4</v>
      </c>
      <c r="J700" s="180" t="s">
        <v>2538</v>
      </c>
      <c r="K700" s="179" t="s">
        <v>2541</v>
      </c>
      <c r="M700" t="str">
        <f t="shared" si="10"/>
        <v>1933#Masculino#2o kyu e acima#KUMITE#-75</v>
      </c>
      <c r="N700" t="s">
        <v>2242</v>
      </c>
    </row>
    <row r="701" spans="1:14" x14ac:dyDescent="0.25">
      <c r="A701" t="s">
        <v>2243</v>
      </c>
      <c r="B701" s="56">
        <v>323</v>
      </c>
      <c r="C701" s="85">
        <v>1934</v>
      </c>
      <c r="D701" s="41" t="s">
        <v>2538</v>
      </c>
      <c r="E701" s="15" t="s">
        <v>1</v>
      </c>
      <c r="F701" s="41" t="s">
        <v>2538</v>
      </c>
      <c r="G701" s="15" t="s">
        <v>610</v>
      </c>
      <c r="H701" s="41" t="s">
        <v>2538</v>
      </c>
      <c r="I701" s="62" t="s">
        <v>4</v>
      </c>
      <c r="J701" s="180" t="s">
        <v>2538</v>
      </c>
      <c r="K701" s="179" t="s">
        <v>2541</v>
      </c>
      <c r="M701" t="str">
        <f t="shared" si="10"/>
        <v>1934#Masculino#2o kyu e acima#KUMITE#-75</v>
      </c>
      <c r="N701" t="s">
        <v>2243</v>
      </c>
    </row>
    <row r="702" spans="1:14" x14ac:dyDescent="0.25">
      <c r="A702" t="s">
        <v>2244</v>
      </c>
      <c r="B702" s="56">
        <v>323</v>
      </c>
      <c r="C702" s="85">
        <v>1935</v>
      </c>
      <c r="D702" s="41" t="s">
        <v>2538</v>
      </c>
      <c r="E702" s="15" t="s">
        <v>1</v>
      </c>
      <c r="F702" s="41" t="s">
        <v>2538</v>
      </c>
      <c r="G702" s="15" t="s">
        <v>610</v>
      </c>
      <c r="H702" s="41" t="s">
        <v>2538</v>
      </c>
      <c r="I702" s="62" t="s">
        <v>4</v>
      </c>
      <c r="J702" s="180" t="s">
        <v>2538</v>
      </c>
      <c r="K702" s="179" t="s">
        <v>2541</v>
      </c>
      <c r="M702" t="str">
        <f t="shared" si="10"/>
        <v>1935#Masculino#2o kyu e acima#KUMITE#-75</v>
      </c>
      <c r="N702" t="s">
        <v>2244</v>
      </c>
    </row>
    <row r="703" spans="1:14" x14ac:dyDescent="0.25">
      <c r="A703" t="s">
        <v>2245</v>
      </c>
      <c r="B703" s="56">
        <v>323</v>
      </c>
      <c r="C703" s="85">
        <v>1936</v>
      </c>
      <c r="D703" s="41" t="s">
        <v>2538</v>
      </c>
      <c r="E703" s="15" t="s">
        <v>1</v>
      </c>
      <c r="F703" s="41" t="s">
        <v>2538</v>
      </c>
      <c r="G703" s="15" t="s">
        <v>610</v>
      </c>
      <c r="H703" s="41" t="s">
        <v>2538</v>
      </c>
      <c r="I703" s="62" t="s">
        <v>4</v>
      </c>
      <c r="J703" s="180" t="s">
        <v>2538</v>
      </c>
      <c r="K703" s="179" t="s">
        <v>2541</v>
      </c>
      <c r="M703" t="str">
        <f t="shared" si="10"/>
        <v>1936#Masculino#2o kyu e acima#KUMITE#-75</v>
      </c>
      <c r="N703" t="s">
        <v>2245</v>
      </c>
    </row>
    <row r="704" spans="1:14" x14ac:dyDescent="0.25">
      <c r="A704" t="s">
        <v>2246</v>
      </c>
      <c r="B704" s="56">
        <v>323</v>
      </c>
      <c r="C704" s="85">
        <v>1937</v>
      </c>
      <c r="D704" s="41" t="s">
        <v>2538</v>
      </c>
      <c r="E704" s="15" t="s">
        <v>1</v>
      </c>
      <c r="F704" s="41" t="s">
        <v>2538</v>
      </c>
      <c r="G704" s="15" t="s">
        <v>610</v>
      </c>
      <c r="H704" s="41" t="s">
        <v>2538</v>
      </c>
      <c r="I704" s="62" t="s">
        <v>4</v>
      </c>
      <c r="J704" s="180" t="s">
        <v>2538</v>
      </c>
      <c r="K704" s="179" t="s">
        <v>2541</v>
      </c>
      <c r="M704" t="str">
        <f t="shared" si="10"/>
        <v>1937#Masculino#2o kyu e acima#KUMITE#-75</v>
      </c>
      <c r="N704" t="s">
        <v>2246</v>
      </c>
    </row>
    <row r="705" spans="1:14" x14ac:dyDescent="0.25">
      <c r="A705" t="s">
        <v>2247</v>
      </c>
      <c r="B705" s="56">
        <v>323</v>
      </c>
      <c r="C705" s="85">
        <v>1938</v>
      </c>
      <c r="D705" s="41" t="s">
        <v>2538</v>
      </c>
      <c r="E705" s="15" t="s">
        <v>1</v>
      </c>
      <c r="F705" s="41" t="s">
        <v>2538</v>
      </c>
      <c r="G705" s="15" t="s">
        <v>610</v>
      </c>
      <c r="H705" s="41" t="s">
        <v>2538</v>
      </c>
      <c r="I705" s="62" t="s">
        <v>4</v>
      </c>
      <c r="J705" s="180" t="s">
        <v>2538</v>
      </c>
      <c r="K705" s="179" t="s">
        <v>2541</v>
      </c>
      <c r="M705" t="str">
        <f t="shared" si="10"/>
        <v>1938#Masculino#2o kyu e acima#KUMITE#-75</v>
      </c>
      <c r="N705" t="s">
        <v>2247</v>
      </c>
    </row>
    <row r="706" spans="1:14" x14ac:dyDescent="0.25">
      <c r="A706" t="s">
        <v>2248</v>
      </c>
      <c r="B706" s="56">
        <v>323</v>
      </c>
      <c r="C706" s="85">
        <v>1939</v>
      </c>
      <c r="D706" s="41" t="s">
        <v>2538</v>
      </c>
      <c r="E706" s="15" t="s">
        <v>1</v>
      </c>
      <c r="F706" s="41" t="s">
        <v>2538</v>
      </c>
      <c r="G706" s="15" t="s">
        <v>610</v>
      </c>
      <c r="H706" s="41" t="s">
        <v>2538</v>
      </c>
      <c r="I706" s="62" t="s">
        <v>4</v>
      </c>
      <c r="J706" s="180" t="s">
        <v>2538</v>
      </c>
      <c r="K706" s="179" t="s">
        <v>2541</v>
      </c>
      <c r="M706" t="str">
        <f t="shared" si="10"/>
        <v>1939#Masculino#2o kyu e acima#KUMITE#-75</v>
      </c>
      <c r="N706" t="s">
        <v>2248</v>
      </c>
    </row>
    <row r="707" spans="1:14" x14ac:dyDescent="0.25">
      <c r="A707" t="s">
        <v>2249</v>
      </c>
      <c r="B707" s="56">
        <v>323</v>
      </c>
      <c r="C707" s="85">
        <v>1940</v>
      </c>
      <c r="D707" s="41" t="s">
        <v>2538</v>
      </c>
      <c r="E707" s="15" t="s">
        <v>1</v>
      </c>
      <c r="F707" s="41" t="s">
        <v>2538</v>
      </c>
      <c r="G707" s="15" t="s">
        <v>610</v>
      </c>
      <c r="H707" s="41" t="s">
        <v>2538</v>
      </c>
      <c r="I707" s="62" t="s">
        <v>4</v>
      </c>
      <c r="J707" s="180" t="s">
        <v>2538</v>
      </c>
      <c r="K707" s="179" t="s">
        <v>2541</v>
      </c>
      <c r="M707" t="str">
        <f t="shared" ref="M707:M770" si="11">_xlfn.CONCAT(C707:K707)</f>
        <v>1940#Masculino#2o kyu e acima#KUMITE#-75</v>
      </c>
      <c r="N707" t="s">
        <v>2249</v>
      </c>
    </row>
    <row r="708" spans="1:14" x14ac:dyDescent="0.25">
      <c r="A708" t="s">
        <v>2250</v>
      </c>
      <c r="B708" s="56">
        <v>323</v>
      </c>
      <c r="C708" s="85">
        <v>1941</v>
      </c>
      <c r="D708" s="41" t="s">
        <v>2538</v>
      </c>
      <c r="E708" s="15" t="s">
        <v>1</v>
      </c>
      <c r="F708" s="41" t="s">
        <v>2538</v>
      </c>
      <c r="G708" s="15" t="s">
        <v>610</v>
      </c>
      <c r="H708" s="41" t="s">
        <v>2538</v>
      </c>
      <c r="I708" s="62" t="s">
        <v>4</v>
      </c>
      <c r="J708" s="180" t="s">
        <v>2538</v>
      </c>
      <c r="K708" s="179" t="s">
        <v>2541</v>
      </c>
      <c r="M708" t="str">
        <f t="shared" si="11"/>
        <v>1941#Masculino#2o kyu e acima#KUMITE#-75</v>
      </c>
      <c r="N708" t="s">
        <v>2250</v>
      </c>
    </row>
    <row r="709" spans="1:14" x14ac:dyDescent="0.25">
      <c r="A709" t="s">
        <v>2251</v>
      </c>
      <c r="B709" s="56">
        <v>323</v>
      </c>
      <c r="C709" s="85">
        <v>1942</v>
      </c>
      <c r="D709" s="41" t="s">
        <v>2538</v>
      </c>
      <c r="E709" s="15" t="s">
        <v>1</v>
      </c>
      <c r="F709" s="41" t="s">
        <v>2538</v>
      </c>
      <c r="G709" s="15" t="s">
        <v>610</v>
      </c>
      <c r="H709" s="41" t="s">
        <v>2538</v>
      </c>
      <c r="I709" s="62" t="s">
        <v>4</v>
      </c>
      <c r="J709" s="180" t="s">
        <v>2538</v>
      </c>
      <c r="K709" s="179" t="s">
        <v>2541</v>
      </c>
      <c r="M709" t="str">
        <f t="shared" si="11"/>
        <v>1942#Masculino#2o kyu e acima#KUMITE#-75</v>
      </c>
      <c r="N709" t="s">
        <v>2251</v>
      </c>
    </row>
    <row r="710" spans="1:14" x14ac:dyDescent="0.25">
      <c r="A710" t="s">
        <v>2252</v>
      </c>
      <c r="B710" s="56">
        <v>323</v>
      </c>
      <c r="C710" s="85">
        <v>1943</v>
      </c>
      <c r="D710" s="41" t="s">
        <v>2538</v>
      </c>
      <c r="E710" s="15" t="s">
        <v>1</v>
      </c>
      <c r="F710" s="41" t="s">
        <v>2538</v>
      </c>
      <c r="G710" s="15" t="s">
        <v>610</v>
      </c>
      <c r="H710" s="41" t="s">
        <v>2538</v>
      </c>
      <c r="I710" s="62" t="s">
        <v>4</v>
      </c>
      <c r="J710" s="180" t="s">
        <v>2538</v>
      </c>
      <c r="K710" s="179" t="s">
        <v>2541</v>
      </c>
      <c r="M710" t="str">
        <f t="shared" si="11"/>
        <v>1943#Masculino#2o kyu e acima#KUMITE#-75</v>
      </c>
      <c r="N710" t="s">
        <v>2252</v>
      </c>
    </row>
    <row r="711" spans="1:14" x14ac:dyDescent="0.25">
      <c r="A711" t="s">
        <v>2253</v>
      </c>
      <c r="B711" s="56">
        <v>323</v>
      </c>
      <c r="C711" s="85">
        <v>1944</v>
      </c>
      <c r="D711" s="41" t="s">
        <v>2538</v>
      </c>
      <c r="E711" s="15" t="s">
        <v>1</v>
      </c>
      <c r="F711" s="41" t="s">
        <v>2538</v>
      </c>
      <c r="G711" s="15" t="s">
        <v>610</v>
      </c>
      <c r="H711" s="41" t="s">
        <v>2538</v>
      </c>
      <c r="I711" s="62" t="s">
        <v>4</v>
      </c>
      <c r="J711" s="180" t="s">
        <v>2538</v>
      </c>
      <c r="K711" s="179" t="s">
        <v>2541</v>
      </c>
      <c r="M711" t="str">
        <f t="shared" si="11"/>
        <v>1944#Masculino#2o kyu e acima#KUMITE#-75</v>
      </c>
      <c r="N711" t="s">
        <v>2253</v>
      </c>
    </row>
    <row r="712" spans="1:14" x14ac:dyDescent="0.25">
      <c r="A712" t="s">
        <v>2254</v>
      </c>
      <c r="B712" s="56">
        <v>323</v>
      </c>
      <c r="C712" s="85">
        <v>1945</v>
      </c>
      <c r="D712" s="41" t="s">
        <v>2538</v>
      </c>
      <c r="E712" s="15" t="s">
        <v>1</v>
      </c>
      <c r="F712" s="41" t="s">
        <v>2538</v>
      </c>
      <c r="G712" s="15" t="s">
        <v>610</v>
      </c>
      <c r="H712" s="41" t="s">
        <v>2538</v>
      </c>
      <c r="I712" s="62" t="s">
        <v>4</v>
      </c>
      <c r="J712" s="180" t="s">
        <v>2538</v>
      </c>
      <c r="K712" s="179" t="s">
        <v>2541</v>
      </c>
      <c r="M712" t="str">
        <f t="shared" si="11"/>
        <v>1945#Masculino#2o kyu e acima#KUMITE#-75</v>
      </c>
      <c r="N712" t="s">
        <v>2254</v>
      </c>
    </row>
    <row r="713" spans="1:14" x14ac:dyDescent="0.25">
      <c r="A713" t="s">
        <v>2255</v>
      </c>
      <c r="B713" s="56">
        <v>323</v>
      </c>
      <c r="C713" s="85">
        <v>1946</v>
      </c>
      <c r="D713" s="41" t="s">
        <v>2538</v>
      </c>
      <c r="E713" s="15" t="s">
        <v>1</v>
      </c>
      <c r="F713" s="41" t="s">
        <v>2538</v>
      </c>
      <c r="G713" s="15" t="s">
        <v>610</v>
      </c>
      <c r="H713" s="41" t="s">
        <v>2538</v>
      </c>
      <c r="I713" s="62" t="s">
        <v>4</v>
      </c>
      <c r="J713" s="180" t="s">
        <v>2538</v>
      </c>
      <c r="K713" s="179" t="s">
        <v>2541</v>
      </c>
      <c r="M713" t="str">
        <f t="shared" si="11"/>
        <v>1946#Masculino#2o kyu e acima#KUMITE#-75</v>
      </c>
      <c r="N713" t="s">
        <v>2255</v>
      </c>
    </row>
    <row r="714" spans="1:14" x14ac:dyDescent="0.25">
      <c r="A714" t="s">
        <v>2256</v>
      </c>
      <c r="B714" s="56">
        <v>323</v>
      </c>
      <c r="C714" s="85">
        <v>1947</v>
      </c>
      <c r="D714" s="41" t="s">
        <v>2538</v>
      </c>
      <c r="E714" s="15" t="s">
        <v>1</v>
      </c>
      <c r="F714" s="41" t="s">
        <v>2538</v>
      </c>
      <c r="G714" s="15" t="s">
        <v>610</v>
      </c>
      <c r="H714" s="41" t="s">
        <v>2538</v>
      </c>
      <c r="I714" s="62" t="s">
        <v>4</v>
      </c>
      <c r="J714" s="180" t="s">
        <v>2538</v>
      </c>
      <c r="K714" s="179" t="s">
        <v>2541</v>
      </c>
      <c r="M714" t="str">
        <f t="shared" si="11"/>
        <v>1947#Masculino#2o kyu e acima#KUMITE#-75</v>
      </c>
      <c r="N714" t="s">
        <v>2256</v>
      </c>
    </row>
    <row r="715" spans="1:14" x14ac:dyDescent="0.25">
      <c r="A715" t="s">
        <v>2257</v>
      </c>
      <c r="B715" s="56">
        <v>323</v>
      </c>
      <c r="C715" s="85">
        <v>1948</v>
      </c>
      <c r="D715" s="41" t="s">
        <v>2538</v>
      </c>
      <c r="E715" s="15" t="s">
        <v>1</v>
      </c>
      <c r="F715" s="41" t="s">
        <v>2538</v>
      </c>
      <c r="G715" s="15" t="s">
        <v>610</v>
      </c>
      <c r="H715" s="41" t="s">
        <v>2538</v>
      </c>
      <c r="I715" s="62" t="s">
        <v>4</v>
      </c>
      <c r="J715" s="180" t="s">
        <v>2538</v>
      </c>
      <c r="K715" s="179" t="s">
        <v>2541</v>
      </c>
      <c r="M715" t="str">
        <f t="shared" si="11"/>
        <v>1948#Masculino#2o kyu e acima#KUMITE#-75</v>
      </c>
      <c r="N715" t="s">
        <v>2257</v>
      </c>
    </row>
    <row r="716" spans="1:14" x14ac:dyDescent="0.25">
      <c r="A716" t="s">
        <v>2258</v>
      </c>
      <c r="B716" s="56">
        <v>323</v>
      </c>
      <c r="C716" s="85">
        <v>1949</v>
      </c>
      <c r="D716" s="41" t="s">
        <v>2538</v>
      </c>
      <c r="E716" s="15" t="s">
        <v>1</v>
      </c>
      <c r="F716" s="41" t="s">
        <v>2538</v>
      </c>
      <c r="G716" s="15" t="s">
        <v>610</v>
      </c>
      <c r="H716" s="41" t="s">
        <v>2538</v>
      </c>
      <c r="I716" s="62" t="s">
        <v>4</v>
      </c>
      <c r="J716" s="180" t="s">
        <v>2538</v>
      </c>
      <c r="K716" s="179" t="s">
        <v>2541</v>
      </c>
      <c r="M716" t="str">
        <f t="shared" si="11"/>
        <v>1949#Masculino#2o kyu e acima#KUMITE#-75</v>
      </c>
      <c r="N716" t="s">
        <v>2258</v>
      </c>
    </row>
    <row r="717" spans="1:14" x14ac:dyDescent="0.25">
      <c r="A717" t="s">
        <v>2259</v>
      </c>
      <c r="B717" s="56">
        <v>323</v>
      </c>
      <c r="C717" s="85">
        <v>1950</v>
      </c>
      <c r="D717" s="41" t="s">
        <v>2538</v>
      </c>
      <c r="E717" s="15" t="s">
        <v>1</v>
      </c>
      <c r="F717" s="41" t="s">
        <v>2538</v>
      </c>
      <c r="G717" s="15" t="s">
        <v>610</v>
      </c>
      <c r="H717" s="41" t="s">
        <v>2538</v>
      </c>
      <c r="I717" s="62" t="s">
        <v>4</v>
      </c>
      <c r="J717" s="180" t="s">
        <v>2538</v>
      </c>
      <c r="K717" s="179" t="s">
        <v>2541</v>
      </c>
      <c r="M717" t="str">
        <f t="shared" si="11"/>
        <v>1950#Masculino#2o kyu e acima#KUMITE#-75</v>
      </c>
      <c r="N717" t="s">
        <v>2259</v>
      </c>
    </row>
    <row r="718" spans="1:14" x14ac:dyDescent="0.25">
      <c r="A718" t="s">
        <v>2260</v>
      </c>
      <c r="B718" s="56">
        <v>323</v>
      </c>
      <c r="C718" s="85">
        <v>1951</v>
      </c>
      <c r="D718" s="41" t="s">
        <v>2538</v>
      </c>
      <c r="E718" s="15" t="s">
        <v>1</v>
      </c>
      <c r="F718" s="41" t="s">
        <v>2538</v>
      </c>
      <c r="G718" s="15" t="s">
        <v>610</v>
      </c>
      <c r="H718" s="41" t="s">
        <v>2538</v>
      </c>
      <c r="I718" s="62" t="s">
        <v>4</v>
      </c>
      <c r="J718" s="180" t="s">
        <v>2538</v>
      </c>
      <c r="K718" s="179" t="s">
        <v>2541</v>
      </c>
      <c r="M718" t="str">
        <f t="shared" si="11"/>
        <v>1951#Masculino#2o kyu e acima#KUMITE#-75</v>
      </c>
      <c r="N718" t="s">
        <v>2260</v>
      </c>
    </row>
    <row r="719" spans="1:14" x14ac:dyDescent="0.25">
      <c r="A719" t="s">
        <v>2261</v>
      </c>
      <c r="B719" s="56">
        <v>323</v>
      </c>
      <c r="C719" s="85">
        <v>1952</v>
      </c>
      <c r="D719" s="41" t="s">
        <v>2538</v>
      </c>
      <c r="E719" s="15" t="s">
        <v>1</v>
      </c>
      <c r="F719" s="41" t="s">
        <v>2538</v>
      </c>
      <c r="G719" s="15" t="s">
        <v>610</v>
      </c>
      <c r="H719" s="41" t="s">
        <v>2538</v>
      </c>
      <c r="I719" s="62" t="s">
        <v>4</v>
      </c>
      <c r="J719" s="180" t="s">
        <v>2538</v>
      </c>
      <c r="K719" s="179" t="s">
        <v>2541</v>
      </c>
      <c r="M719" t="str">
        <f t="shared" si="11"/>
        <v>1952#Masculino#2o kyu e acima#KUMITE#-75</v>
      </c>
      <c r="N719" t="s">
        <v>2261</v>
      </c>
    </row>
    <row r="720" spans="1:14" x14ac:dyDescent="0.25">
      <c r="A720" t="s">
        <v>2262</v>
      </c>
      <c r="B720" s="56">
        <v>323</v>
      </c>
      <c r="C720" s="85">
        <v>1953</v>
      </c>
      <c r="D720" s="41" t="s">
        <v>2538</v>
      </c>
      <c r="E720" s="15" t="s">
        <v>1</v>
      </c>
      <c r="F720" s="41" t="s">
        <v>2538</v>
      </c>
      <c r="G720" s="15" t="s">
        <v>610</v>
      </c>
      <c r="H720" s="41" t="s">
        <v>2538</v>
      </c>
      <c r="I720" s="62" t="s">
        <v>4</v>
      </c>
      <c r="J720" s="180" t="s">
        <v>2538</v>
      </c>
      <c r="K720" s="179" t="s">
        <v>2541</v>
      </c>
      <c r="M720" t="str">
        <f t="shared" si="11"/>
        <v>1953#Masculino#2o kyu e acima#KUMITE#-75</v>
      </c>
      <c r="N720" t="s">
        <v>2262</v>
      </c>
    </row>
    <row r="721" spans="1:14" x14ac:dyDescent="0.25">
      <c r="A721" t="s">
        <v>2263</v>
      </c>
      <c r="B721" s="56">
        <v>323</v>
      </c>
      <c r="C721" s="85">
        <v>1954</v>
      </c>
      <c r="D721" s="41" t="s">
        <v>2538</v>
      </c>
      <c r="E721" s="15" t="s">
        <v>1</v>
      </c>
      <c r="F721" s="41" t="s">
        <v>2538</v>
      </c>
      <c r="G721" s="15" t="s">
        <v>610</v>
      </c>
      <c r="H721" s="41" t="s">
        <v>2538</v>
      </c>
      <c r="I721" s="62" t="s">
        <v>4</v>
      </c>
      <c r="J721" s="180" t="s">
        <v>2538</v>
      </c>
      <c r="K721" s="179" t="s">
        <v>2541</v>
      </c>
      <c r="M721" t="str">
        <f t="shared" si="11"/>
        <v>1954#Masculino#2o kyu e acima#KUMITE#-75</v>
      </c>
      <c r="N721" t="s">
        <v>2263</v>
      </c>
    </row>
    <row r="722" spans="1:14" x14ac:dyDescent="0.25">
      <c r="A722" t="s">
        <v>2264</v>
      </c>
      <c r="B722" s="56">
        <v>323</v>
      </c>
      <c r="C722" s="85">
        <v>1955</v>
      </c>
      <c r="D722" s="41" t="s">
        <v>2538</v>
      </c>
      <c r="E722" s="15" t="s">
        <v>1</v>
      </c>
      <c r="F722" s="41" t="s">
        <v>2538</v>
      </c>
      <c r="G722" s="15" t="s">
        <v>610</v>
      </c>
      <c r="H722" s="41" t="s">
        <v>2538</v>
      </c>
      <c r="I722" s="62" t="s">
        <v>4</v>
      </c>
      <c r="J722" s="180" t="s">
        <v>2538</v>
      </c>
      <c r="K722" s="179" t="s">
        <v>2541</v>
      </c>
      <c r="M722" t="str">
        <f t="shared" si="11"/>
        <v>1955#Masculino#2o kyu e acima#KUMITE#-75</v>
      </c>
      <c r="N722" t="s">
        <v>2264</v>
      </c>
    </row>
    <row r="723" spans="1:14" x14ac:dyDescent="0.25">
      <c r="A723" t="s">
        <v>2265</v>
      </c>
      <c r="B723" s="56">
        <v>323</v>
      </c>
      <c r="C723" s="85">
        <v>1956</v>
      </c>
      <c r="D723" s="41" t="s">
        <v>2538</v>
      </c>
      <c r="E723" s="15" t="s">
        <v>1</v>
      </c>
      <c r="F723" s="41" t="s">
        <v>2538</v>
      </c>
      <c r="G723" s="15" t="s">
        <v>610</v>
      </c>
      <c r="H723" s="41" t="s">
        <v>2538</v>
      </c>
      <c r="I723" s="62" t="s">
        <v>4</v>
      </c>
      <c r="J723" s="180" t="s">
        <v>2538</v>
      </c>
      <c r="K723" s="179" t="s">
        <v>2541</v>
      </c>
      <c r="M723" t="str">
        <f t="shared" si="11"/>
        <v>1956#Masculino#2o kyu e acima#KUMITE#-75</v>
      </c>
      <c r="N723" t="s">
        <v>2265</v>
      </c>
    </row>
    <row r="724" spans="1:14" x14ac:dyDescent="0.25">
      <c r="A724" t="s">
        <v>2266</v>
      </c>
      <c r="B724" s="56">
        <v>323</v>
      </c>
      <c r="C724" s="85">
        <v>1957</v>
      </c>
      <c r="D724" s="41" t="s">
        <v>2538</v>
      </c>
      <c r="E724" s="15" t="s">
        <v>1</v>
      </c>
      <c r="F724" s="41" t="s">
        <v>2538</v>
      </c>
      <c r="G724" s="15" t="s">
        <v>610</v>
      </c>
      <c r="H724" s="41" t="s">
        <v>2538</v>
      </c>
      <c r="I724" s="62" t="s">
        <v>4</v>
      </c>
      <c r="J724" s="180" t="s">
        <v>2538</v>
      </c>
      <c r="K724" s="179" t="s">
        <v>2541</v>
      </c>
      <c r="M724" t="str">
        <f t="shared" si="11"/>
        <v>1957#Masculino#2o kyu e acima#KUMITE#-75</v>
      </c>
      <c r="N724" t="s">
        <v>2266</v>
      </c>
    </row>
    <row r="725" spans="1:14" x14ac:dyDescent="0.25">
      <c r="A725" t="s">
        <v>2267</v>
      </c>
      <c r="B725" s="56">
        <v>323</v>
      </c>
      <c r="C725" s="85">
        <v>1958</v>
      </c>
      <c r="D725" s="41" t="s">
        <v>2538</v>
      </c>
      <c r="E725" s="15" t="s">
        <v>1</v>
      </c>
      <c r="F725" s="41" t="s">
        <v>2538</v>
      </c>
      <c r="G725" s="15" t="s">
        <v>610</v>
      </c>
      <c r="H725" s="41" t="s">
        <v>2538</v>
      </c>
      <c r="I725" s="62" t="s">
        <v>4</v>
      </c>
      <c r="J725" s="180" t="s">
        <v>2538</v>
      </c>
      <c r="K725" s="179" t="s">
        <v>2541</v>
      </c>
      <c r="M725" t="str">
        <f t="shared" si="11"/>
        <v>1958#Masculino#2o kyu e acima#KUMITE#-75</v>
      </c>
      <c r="N725" t="s">
        <v>2267</v>
      </c>
    </row>
    <row r="726" spans="1:14" x14ac:dyDescent="0.25">
      <c r="A726" t="s">
        <v>2268</v>
      </c>
      <c r="B726" s="56">
        <v>323</v>
      </c>
      <c r="C726" s="85">
        <v>1959</v>
      </c>
      <c r="D726" s="41" t="s">
        <v>2538</v>
      </c>
      <c r="E726" s="15" t="s">
        <v>1</v>
      </c>
      <c r="F726" s="41" t="s">
        <v>2538</v>
      </c>
      <c r="G726" s="15" t="s">
        <v>610</v>
      </c>
      <c r="H726" s="41" t="s">
        <v>2538</v>
      </c>
      <c r="I726" s="62" t="s">
        <v>4</v>
      </c>
      <c r="J726" s="180" t="s">
        <v>2538</v>
      </c>
      <c r="K726" s="179" t="s">
        <v>2541</v>
      </c>
      <c r="M726" t="str">
        <f t="shared" si="11"/>
        <v>1959#Masculino#2o kyu e acima#KUMITE#-75</v>
      </c>
      <c r="N726" t="s">
        <v>2268</v>
      </c>
    </row>
    <row r="727" spans="1:14" x14ac:dyDescent="0.25">
      <c r="A727" t="s">
        <v>2269</v>
      </c>
      <c r="B727" s="56">
        <v>323</v>
      </c>
      <c r="C727" s="85">
        <v>1960</v>
      </c>
      <c r="D727" s="41" t="s">
        <v>2538</v>
      </c>
      <c r="E727" s="15" t="s">
        <v>1</v>
      </c>
      <c r="F727" s="41" t="s">
        <v>2538</v>
      </c>
      <c r="G727" s="15" t="s">
        <v>610</v>
      </c>
      <c r="H727" s="41" t="s">
        <v>2538</v>
      </c>
      <c r="I727" s="62" t="s">
        <v>4</v>
      </c>
      <c r="J727" s="180" t="s">
        <v>2538</v>
      </c>
      <c r="K727" s="179" t="s">
        <v>2541</v>
      </c>
      <c r="M727" t="str">
        <f t="shared" si="11"/>
        <v>1960#Masculino#2o kyu e acima#KUMITE#-75</v>
      </c>
      <c r="N727" t="s">
        <v>2269</v>
      </c>
    </row>
    <row r="728" spans="1:14" x14ac:dyDescent="0.25">
      <c r="A728" t="s">
        <v>2270</v>
      </c>
      <c r="B728" s="56">
        <v>323</v>
      </c>
      <c r="C728" s="85">
        <v>1961</v>
      </c>
      <c r="D728" s="41" t="s">
        <v>2538</v>
      </c>
      <c r="E728" s="15" t="s">
        <v>1</v>
      </c>
      <c r="F728" s="41" t="s">
        <v>2538</v>
      </c>
      <c r="G728" s="15" t="s">
        <v>610</v>
      </c>
      <c r="H728" s="41" t="s">
        <v>2538</v>
      </c>
      <c r="I728" s="62" t="s">
        <v>4</v>
      </c>
      <c r="J728" s="180" t="s">
        <v>2538</v>
      </c>
      <c r="K728" s="179" t="s">
        <v>2541</v>
      </c>
      <c r="M728" t="str">
        <f t="shared" si="11"/>
        <v>1961#Masculino#2o kyu e acima#KUMITE#-75</v>
      </c>
      <c r="N728" t="s">
        <v>2270</v>
      </c>
    </row>
    <row r="729" spans="1:14" x14ac:dyDescent="0.25">
      <c r="A729" t="s">
        <v>2271</v>
      </c>
      <c r="B729" s="56">
        <v>323</v>
      </c>
      <c r="C729" s="85">
        <v>1962</v>
      </c>
      <c r="D729" s="41" t="s">
        <v>2538</v>
      </c>
      <c r="E729" s="15" t="s">
        <v>1</v>
      </c>
      <c r="F729" s="41" t="s">
        <v>2538</v>
      </c>
      <c r="G729" s="15" t="s">
        <v>610</v>
      </c>
      <c r="H729" s="41" t="s">
        <v>2538</v>
      </c>
      <c r="I729" s="62" t="s">
        <v>4</v>
      </c>
      <c r="J729" s="180" t="s">
        <v>2538</v>
      </c>
      <c r="K729" s="179" t="s">
        <v>2541</v>
      </c>
      <c r="M729" t="str">
        <f t="shared" si="11"/>
        <v>1962#Masculino#2o kyu e acima#KUMITE#-75</v>
      </c>
      <c r="N729" t="s">
        <v>2271</v>
      </c>
    </row>
    <row r="730" spans="1:14" x14ac:dyDescent="0.25">
      <c r="A730" t="s">
        <v>2272</v>
      </c>
      <c r="B730" s="56">
        <v>323</v>
      </c>
      <c r="C730" s="85">
        <v>1963</v>
      </c>
      <c r="D730" s="41" t="s">
        <v>2538</v>
      </c>
      <c r="E730" s="15" t="s">
        <v>1</v>
      </c>
      <c r="F730" s="41" t="s">
        <v>2538</v>
      </c>
      <c r="G730" s="15" t="s">
        <v>610</v>
      </c>
      <c r="H730" s="41" t="s">
        <v>2538</v>
      </c>
      <c r="I730" s="62" t="s">
        <v>4</v>
      </c>
      <c r="J730" s="180" t="s">
        <v>2538</v>
      </c>
      <c r="K730" s="179" t="s">
        <v>2541</v>
      </c>
      <c r="M730" t="str">
        <f t="shared" si="11"/>
        <v>1963#Masculino#2o kyu e acima#KUMITE#-75</v>
      </c>
      <c r="N730" t="s">
        <v>2272</v>
      </c>
    </row>
    <row r="731" spans="1:14" x14ac:dyDescent="0.25">
      <c r="A731" t="s">
        <v>2273</v>
      </c>
      <c r="B731" s="56">
        <v>323</v>
      </c>
      <c r="C731" s="85">
        <v>1964</v>
      </c>
      <c r="D731" s="41" t="s">
        <v>2538</v>
      </c>
      <c r="E731" s="15" t="s">
        <v>1</v>
      </c>
      <c r="F731" s="41" t="s">
        <v>2538</v>
      </c>
      <c r="G731" s="15" t="s">
        <v>610</v>
      </c>
      <c r="H731" s="41" t="s">
        <v>2538</v>
      </c>
      <c r="I731" s="62" t="s">
        <v>4</v>
      </c>
      <c r="J731" s="180" t="s">
        <v>2538</v>
      </c>
      <c r="K731" s="179" t="s">
        <v>2541</v>
      </c>
      <c r="M731" t="str">
        <f t="shared" si="11"/>
        <v>1964#Masculino#2o kyu e acima#KUMITE#-75</v>
      </c>
      <c r="N731" t="s">
        <v>2273</v>
      </c>
    </row>
    <row r="732" spans="1:14" x14ac:dyDescent="0.25">
      <c r="A732" t="s">
        <v>2274</v>
      </c>
      <c r="B732" s="56">
        <v>323</v>
      </c>
      <c r="C732" s="85">
        <v>1965</v>
      </c>
      <c r="D732" s="41" t="s">
        <v>2538</v>
      </c>
      <c r="E732" s="15" t="s">
        <v>1</v>
      </c>
      <c r="F732" s="41" t="s">
        <v>2538</v>
      </c>
      <c r="G732" s="15" t="s">
        <v>610</v>
      </c>
      <c r="H732" s="41" t="s">
        <v>2538</v>
      </c>
      <c r="I732" s="62" t="s">
        <v>4</v>
      </c>
      <c r="J732" s="180" t="s">
        <v>2538</v>
      </c>
      <c r="K732" s="179" t="s">
        <v>2541</v>
      </c>
      <c r="M732" t="str">
        <f t="shared" si="11"/>
        <v>1965#Masculino#2o kyu e acima#KUMITE#-75</v>
      </c>
      <c r="N732" t="s">
        <v>2274</v>
      </c>
    </row>
    <row r="733" spans="1:14" x14ac:dyDescent="0.25">
      <c r="A733" t="s">
        <v>2275</v>
      </c>
      <c r="B733" s="56">
        <v>323</v>
      </c>
      <c r="C733" s="85">
        <v>1966</v>
      </c>
      <c r="D733" s="41" t="s">
        <v>2538</v>
      </c>
      <c r="E733" s="15" t="s">
        <v>1</v>
      </c>
      <c r="F733" s="41" t="s">
        <v>2538</v>
      </c>
      <c r="G733" s="15" t="s">
        <v>610</v>
      </c>
      <c r="H733" s="41" t="s">
        <v>2538</v>
      </c>
      <c r="I733" s="62" t="s">
        <v>4</v>
      </c>
      <c r="J733" s="180" t="s">
        <v>2538</v>
      </c>
      <c r="K733" s="179" t="s">
        <v>2541</v>
      </c>
      <c r="M733" t="str">
        <f t="shared" si="11"/>
        <v>1966#Masculino#2o kyu e acima#KUMITE#-75</v>
      </c>
      <c r="N733" t="s">
        <v>2275</v>
      </c>
    </row>
    <row r="734" spans="1:14" x14ac:dyDescent="0.25">
      <c r="A734" t="s">
        <v>2276</v>
      </c>
      <c r="B734" s="56">
        <v>323</v>
      </c>
      <c r="C734" s="85">
        <v>1967</v>
      </c>
      <c r="D734" s="41" t="s">
        <v>2538</v>
      </c>
      <c r="E734" s="15" t="s">
        <v>1</v>
      </c>
      <c r="F734" s="41" t="s">
        <v>2538</v>
      </c>
      <c r="G734" s="15" t="s">
        <v>610</v>
      </c>
      <c r="H734" s="41" t="s">
        <v>2538</v>
      </c>
      <c r="I734" s="62" t="s">
        <v>4</v>
      </c>
      <c r="J734" s="180" t="s">
        <v>2538</v>
      </c>
      <c r="K734" s="179" t="s">
        <v>2541</v>
      </c>
      <c r="M734" t="str">
        <f t="shared" si="11"/>
        <v>1967#Masculino#2o kyu e acima#KUMITE#-75</v>
      </c>
      <c r="N734" t="s">
        <v>2276</v>
      </c>
    </row>
    <row r="735" spans="1:14" x14ac:dyDescent="0.25">
      <c r="A735" t="s">
        <v>2277</v>
      </c>
      <c r="B735" s="56">
        <v>323</v>
      </c>
      <c r="C735" s="85">
        <v>1968</v>
      </c>
      <c r="D735" s="41" t="s">
        <v>2538</v>
      </c>
      <c r="E735" s="15" t="s">
        <v>1</v>
      </c>
      <c r="F735" s="41" t="s">
        <v>2538</v>
      </c>
      <c r="G735" s="15" t="s">
        <v>610</v>
      </c>
      <c r="H735" s="41" t="s">
        <v>2538</v>
      </c>
      <c r="I735" s="62" t="s">
        <v>4</v>
      </c>
      <c r="J735" s="180" t="s">
        <v>2538</v>
      </c>
      <c r="K735" s="179" t="s">
        <v>2541</v>
      </c>
      <c r="M735" t="str">
        <f t="shared" si="11"/>
        <v>1968#Masculino#2o kyu e acima#KUMITE#-75</v>
      </c>
      <c r="N735" t="s">
        <v>2277</v>
      </c>
    </row>
    <row r="736" spans="1:14" x14ac:dyDescent="0.25">
      <c r="A736" t="s">
        <v>2278</v>
      </c>
      <c r="B736" s="56">
        <v>323</v>
      </c>
      <c r="C736" s="85">
        <v>1969</v>
      </c>
      <c r="D736" s="41" t="s">
        <v>2538</v>
      </c>
      <c r="E736" s="15" t="s">
        <v>1</v>
      </c>
      <c r="F736" s="41" t="s">
        <v>2538</v>
      </c>
      <c r="G736" s="15" t="s">
        <v>610</v>
      </c>
      <c r="H736" s="41" t="s">
        <v>2538</v>
      </c>
      <c r="I736" s="62" t="s">
        <v>4</v>
      </c>
      <c r="J736" s="180" t="s">
        <v>2538</v>
      </c>
      <c r="K736" s="179" t="s">
        <v>2541</v>
      </c>
      <c r="M736" t="str">
        <f t="shared" si="11"/>
        <v>1969#Masculino#2o kyu e acima#KUMITE#-75</v>
      </c>
      <c r="N736" t="s">
        <v>2278</v>
      </c>
    </row>
    <row r="737" spans="1:14" ht="15.75" thickBot="1" x14ac:dyDescent="0.3">
      <c r="A737" t="s">
        <v>1106</v>
      </c>
      <c r="B737" s="52">
        <v>323</v>
      </c>
      <c r="C737" s="85">
        <v>1970</v>
      </c>
      <c r="D737" s="41" t="s">
        <v>2538</v>
      </c>
      <c r="E737" s="63" t="s">
        <v>1</v>
      </c>
      <c r="F737" s="41" t="s">
        <v>2538</v>
      </c>
      <c r="G737" s="63" t="s">
        <v>610</v>
      </c>
      <c r="H737" s="41" t="s">
        <v>2538</v>
      </c>
      <c r="I737" s="64" t="s">
        <v>4</v>
      </c>
      <c r="J737" s="180" t="s">
        <v>2538</v>
      </c>
      <c r="K737" s="179" t="s">
        <v>2541</v>
      </c>
      <c r="M737" t="str">
        <f t="shared" si="11"/>
        <v>1970#Masculino#2o kyu e acima#KUMITE#-75</v>
      </c>
      <c r="N737" t="s">
        <v>1106</v>
      </c>
    </row>
    <row r="738" spans="1:14" ht="15.75" thickTop="1" x14ac:dyDescent="0.25">
      <c r="A738" t="s">
        <v>2279</v>
      </c>
      <c r="B738" s="48">
        <v>323</v>
      </c>
      <c r="C738" s="85">
        <v>1925</v>
      </c>
      <c r="D738" s="41" t="s">
        <v>2538</v>
      </c>
      <c r="E738" s="60" t="s">
        <v>1</v>
      </c>
      <c r="F738" s="41" t="s">
        <v>2538</v>
      </c>
      <c r="G738" s="60" t="s">
        <v>610</v>
      </c>
      <c r="H738" s="41" t="s">
        <v>2538</v>
      </c>
      <c r="I738" s="61" t="s">
        <v>4</v>
      </c>
      <c r="J738" s="180" t="s">
        <v>2538</v>
      </c>
      <c r="K738" s="179" t="s">
        <v>2539</v>
      </c>
      <c r="M738" t="str">
        <f t="shared" si="11"/>
        <v>1925#Masculino#2o kyu e acima#KUMITE#+75</v>
      </c>
      <c r="N738" t="s">
        <v>2279</v>
      </c>
    </row>
    <row r="739" spans="1:14" x14ac:dyDescent="0.25">
      <c r="A739" t="s">
        <v>2280</v>
      </c>
      <c r="B739" s="56">
        <v>323</v>
      </c>
      <c r="C739" s="85">
        <v>1926</v>
      </c>
      <c r="D739" s="41" t="s">
        <v>2538</v>
      </c>
      <c r="E739" s="15" t="s">
        <v>1</v>
      </c>
      <c r="F739" s="41" t="s">
        <v>2538</v>
      </c>
      <c r="G739" s="15" t="s">
        <v>610</v>
      </c>
      <c r="H739" s="41" t="s">
        <v>2538</v>
      </c>
      <c r="I739" s="62" t="s">
        <v>4</v>
      </c>
      <c r="J739" s="180" t="s">
        <v>2538</v>
      </c>
      <c r="K739" s="179" t="s">
        <v>2539</v>
      </c>
      <c r="M739" t="str">
        <f t="shared" si="11"/>
        <v>1926#Masculino#2o kyu e acima#KUMITE#+75</v>
      </c>
      <c r="N739" t="s">
        <v>2280</v>
      </c>
    </row>
    <row r="740" spans="1:14" x14ac:dyDescent="0.25">
      <c r="A740" t="s">
        <v>2281</v>
      </c>
      <c r="B740" s="56">
        <v>323</v>
      </c>
      <c r="C740" s="85">
        <v>1927</v>
      </c>
      <c r="D740" s="41" t="s">
        <v>2538</v>
      </c>
      <c r="E740" s="15" t="s">
        <v>1</v>
      </c>
      <c r="F740" s="41" t="s">
        <v>2538</v>
      </c>
      <c r="G740" s="15" t="s">
        <v>610</v>
      </c>
      <c r="H740" s="41" t="s">
        <v>2538</v>
      </c>
      <c r="I740" s="62" t="s">
        <v>4</v>
      </c>
      <c r="J740" s="180" t="s">
        <v>2538</v>
      </c>
      <c r="K740" s="179" t="s">
        <v>2539</v>
      </c>
      <c r="M740" t="str">
        <f t="shared" si="11"/>
        <v>1927#Masculino#2o kyu e acima#KUMITE#+75</v>
      </c>
      <c r="N740" t="s">
        <v>2281</v>
      </c>
    </row>
    <row r="741" spans="1:14" x14ac:dyDescent="0.25">
      <c r="A741" t="s">
        <v>2282</v>
      </c>
      <c r="B741" s="56">
        <v>323</v>
      </c>
      <c r="C741" s="85">
        <v>1928</v>
      </c>
      <c r="D741" s="41" t="s">
        <v>2538</v>
      </c>
      <c r="E741" s="15" t="s">
        <v>1</v>
      </c>
      <c r="F741" s="41" t="s">
        <v>2538</v>
      </c>
      <c r="G741" s="15" t="s">
        <v>610</v>
      </c>
      <c r="H741" s="41" t="s">
        <v>2538</v>
      </c>
      <c r="I741" s="62" t="s">
        <v>4</v>
      </c>
      <c r="J741" s="180" t="s">
        <v>2538</v>
      </c>
      <c r="K741" s="179" t="s">
        <v>2539</v>
      </c>
      <c r="M741" t="str">
        <f t="shared" si="11"/>
        <v>1928#Masculino#2o kyu e acima#KUMITE#+75</v>
      </c>
      <c r="N741" t="s">
        <v>2282</v>
      </c>
    </row>
    <row r="742" spans="1:14" x14ac:dyDescent="0.25">
      <c r="A742" t="s">
        <v>2283</v>
      </c>
      <c r="B742" s="56">
        <v>323</v>
      </c>
      <c r="C742" s="85">
        <v>1929</v>
      </c>
      <c r="D742" s="41" t="s">
        <v>2538</v>
      </c>
      <c r="E742" s="15" t="s">
        <v>1</v>
      </c>
      <c r="F742" s="41" t="s">
        <v>2538</v>
      </c>
      <c r="G742" s="15" t="s">
        <v>610</v>
      </c>
      <c r="H742" s="41" t="s">
        <v>2538</v>
      </c>
      <c r="I742" s="62" t="s">
        <v>4</v>
      </c>
      <c r="J742" s="180" t="s">
        <v>2538</v>
      </c>
      <c r="K742" s="179" t="s">
        <v>2539</v>
      </c>
      <c r="M742" t="str">
        <f t="shared" si="11"/>
        <v>1929#Masculino#2o kyu e acima#KUMITE#+75</v>
      </c>
      <c r="N742" t="s">
        <v>2283</v>
      </c>
    </row>
    <row r="743" spans="1:14" x14ac:dyDescent="0.25">
      <c r="A743" t="s">
        <v>2284</v>
      </c>
      <c r="B743" s="56">
        <v>323</v>
      </c>
      <c r="C743" s="85">
        <v>1930</v>
      </c>
      <c r="D743" s="41" t="s">
        <v>2538</v>
      </c>
      <c r="E743" s="15" t="s">
        <v>1</v>
      </c>
      <c r="F743" s="41" t="s">
        <v>2538</v>
      </c>
      <c r="G743" s="15" t="s">
        <v>610</v>
      </c>
      <c r="H743" s="41" t="s">
        <v>2538</v>
      </c>
      <c r="I743" s="62" t="s">
        <v>4</v>
      </c>
      <c r="J743" s="180" t="s">
        <v>2538</v>
      </c>
      <c r="K743" s="179" t="s">
        <v>2539</v>
      </c>
      <c r="M743" t="str">
        <f t="shared" si="11"/>
        <v>1930#Masculino#2o kyu e acima#KUMITE#+75</v>
      </c>
      <c r="N743" t="s">
        <v>2284</v>
      </c>
    </row>
    <row r="744" spans="1:14" x14ac:dyDescent="0.25">
      <c r="A744" t="s">
        <v>2285</v>
      </c>
      <c r="B744" s="56">
        <v>323</v>
      </c>
      <c r="C744" s="85">
        <v>1931</v>
      </c>
      <c r="D744" s="41" t="s">
        <v>2538</v>
      </c>
      <c r="E744" s="15" t="s">
        <v>1</v>
      </c>
      <c r="F744" s="41" t="s">
        <v>2538</v>
      </c>
      <c r="G744" s="15" t="s">
        <v>610</v>
      </c>
      <c r="H744" s="41" t="s">
        <v>2538</v>
      </c>
      <c r="I744" s="62" t="s">
        <v>4</v>
      </c>
      <c r="J744" s="180" t="s">
        <v>2538</v>
      </c>
      <c r="K744" s="179" t="s">
        <v>2539</v>
      </c>
      <c r="M744" t="str">
        <f t="shared" si="11"/>
        <v>1931#Masculino#2o kyu e acima#KUMITE#+75</v>
      </c>
      <c r="N744" t="s">
        <v>2285</v>
      </c>
    </row>
    <row r="745" spans="1:14" x14ac:dyDescent="0.25">
      <c r="A745" t="s">
        <v>2286</v>
      </c>
      <c r="B745" s="56">
        <v>323</v>
      </c>
      <c r="C745" s="85">
        <v>1932</v>
      </c>
      <c r="D745" s="41" t="s">
        <v>2538</v>
      </c>
      <c r="E745" s="15" t="s">
        <v>1</v>
      </c>
      <c r="F745" s="41" t="s">
        <v>2538</v>
      </c>
      <c r="G745" s="15" t="s">
        <v>610</v>
      </c>
      <c r="H745" s="41" t="s">
        <v>2538</v>
      </c>
      <c r="I745" s="62" t="s">
        <v>4</v>
      </c>
      <c r="J745" s="180" t="s">
        <v>2538</v>
      </c>
      <c r="K745" s="179" t="s">
        <v>2539</v>
      </c>
      <c r="M745" t="str">
        <f t="shared" si="11"/>
        <v>1932#Masculino#2o kyu e acima#KUMITE#+75</v>
      </c>
      <c r="N745" t="s">
        <v>2286</v>
      </c>
    </row>
    <row r="746" spans="1:14" x14ac:dyDescent="0.25">
      <c r="A746" t="s">
        <v>2287</v>
      </c>
      <c r="B746" s="56">
        <v>323</v>
      </c>
      <c r="C746" s="85">
        <v>1933</v>
      </c>
      <c r="D746" s="41" t="s">
        <v>2538</v>
      </c>
      <c r="E746" s="15" t="s">
        <v>1</v>
      </c>
      <c r="F746" s="41" t="s">
        <v>2538</v>
      </c>
      <c r="G746" s="15" t="s">
        <v>610</v>
      </c>
      <c r="H746" s="41" t="s">
        <v>2538</v>
      </c>
      <c r="I746" s="62" t="s">
        <v>4</v>
      </c>
      <c r="J746" s="180" t="s">
        <v>2538</v>
      </c>
      <c r="K746" s="179" t="s">
        <v>2539</v>
      </c>
      <c r="M746" t="str">
        <f t="shared" si="11"/>
        <v>1933#Masculino#2o kyu e acima#KUMITE#+75</v>
      </c>
      <c r="N746" t="s">
        <v>2287</v>
      </c>
    </row>
    <row r="747" spans="1:14" x14ac:dyDescent="0.25">
      <c r="A747" t="s">
        <v>2288</v>
      </c>
      <c r="B747" s="56">
        <v>323</v>
      </c>
      <c r="C747" s="85">
        <v>1934</v>
      </c>
      <c r="D747" s="41" t="s">
        <v>2538</v>
      </c>
      <c r="E747" s="15" t="s">
        <v>1</v>
      </c>
      <c r="F747" s="41" t="s">
        <v>2538</v>
      </c>
      <c r="G747" s="15" t="s">
        <v>610</v>
      </c>
      <c r="H747" s="41" t="s">
        <v>2538</v>
      </c>
      <c r="I747" s="62" t="s">
        <v>4</v>
      </c>
      <c r="J747" s="180" t="s">
        <v>2538</v>
      </c>
      <c r="K747" s="179" t="s">
        <v>2539</v>
      </c>
      <c r="M747" t="str">
        <f t="shared" si="11"/>
        <v>1934#Masculino#2o kyu e acima#KUMITE#+75</v>
      </c>
      <c r="N747" t="s">
        <v>2288</v>
      </c>
    </row>
    <row r="748" spans="1:14" x14ac:dyDescent="0.25">
      <c r="A748" t="s">
        <v>2289</v>
      </c>
      <c r="B748" s="56">
        <v>323</v>
      </c>
      <c r="C748" s="85">
        <v>1935</v>
      </c>
      <c r="D748" s="41" t="s">
        <v>2538</v>
      </c>
      <c r="E748" s="15" t="s">
        <v>1</v>
      </c>
      <c r="F748" s="41" t="s">
        <v>2538</v>
      </c>
      <c r="G748" s="15" t="s">
        <v>610</v>
      </c>
      <c r="H748" s="41" t="s">
        <v>2538</v>
      </c>
      <c r="I748" s="62" t="s">
        <v>4</v>
      </c>
      <c r="J748" s="180" t="s">
        <v>2538</v>
      </c>
      <c r="K748" s="179" t="s">
        <v>2539</v>
      </c>
      <c r="M748" t="str">
        <f t="shared" si="11"/>
        <v>1935#Masculino#2o kyu e acima#KUMITE#+75</v>
      </c>
      <c r="N748" t="s">
        <v>2289</v>
      </c>
    </row>
    <row r="749" spans="1:14" x14ac:dyDescent="0.25">
      <c r="A749" t="s">
        <v>2290</v>
      </c>
      <c r="B749" s="56">
        <v>323</v>
      </c>
      <c r="C749" s="85">
        <v>1936</v>
      </c>
      <c r="D749" s="41" t="s">
        <v>2538</v>
      </c>
      <c r="E749" s="15" t="s">
        <v>1</v>
      </c>
      <c r="F749" s="41" t="s">
        <v>2538</v>
      </c>
      <c r="G749" s="15" t="s">
        <v>610</v>
      </c>
      <c r="H749" s="41" t="s">
        <v>2538</v>
      </c>
      <c r="I749" s="62" t="s">
        <v>4</v>
      </c>
      <c r="J749" s="180" t="s">
        <v>2538</v>
      </c>
      <c r="K749" s="179" t="s">
        <v>2539</v>
      </c>
      <c r="M749" t="str">
        <f t="shared" si="11"/>
        <v>1936#Masculino#2o kyu e acima#KUMITE#+75</v>
      </c>
      <c r="N749" t="s">
        <v>2290</v>
      </c>
    </row>
    <row r="750" spans="1:14" x14ac:dyDescent="0.25">
      <c r="A750" t="s">
        <v>2291</v>
      </c>
      <c r="B750" s="56">
        <v>323</v>
      </c>
      <c r="C750" s="85">
        <v>1937</v>
      </c>
      <c r="D750" s="41" t="s">
        <v>2538</v>
      </c>
      <c r="E750" s="15" t="s">
        <v>1</v>
      </c>
      <c r="F750" s="41" t="s">
        <v>2538</v>
      </c>
      <c r="G750" s="15" t="s">
        <v>610</v>
      </c>
      <c r="H750" s="41" t="s">
        <v>2538</v>
      </c>
      <c r="I750" s="62" t="s">
        <v>4</v>
      </c>
      <c r="J750" s="180" t="s">
        <v>2538</v>
      </c>
      <c r="K750" s="179" t="s">
        <v>2539</v>
      </c>
      <c r="M750" t="str">
        <f t="shared" si="11"/>
        <v>1937#Masculino#2o kyu e acima#KUMITE#+75</v>
      </c>
      <c r="N750" t="s">
        <v>2291</v>
      </c>
    </row>
    <row r="751" spans="1:14" x14ac:dyDescent="0.25">
      <c r="A751" t="s">
        <v>2292</v>
      </c>
      <c r="B751" s="56">
        <v>323</v>
      </c>
      <c r="C751" s="85">
        <v>1938</v>
      </c>
      <c r="D751" s="41" t="s">
        <v>2538</v>
      </c>
      <c r="E751" s="15" t="s">
        <v>1</v>
      </c>
      <c r="F751" s="41" t="s">
        <v>2538</v>
      </c>
      <c r="G751" s="15" t="s">
        <v>610</v>
      </c>
      <c r="H751" s="41" t="s">
        <v>2538</v>
      </c>
      <c r="I751" s="62" t="s">
        <v>4</v>
      </c>
      <c r="J751" s="180" t="s">
        <v>2538</v>
      </c>
      <c r="K751" s="179" t="s">
        <v>2539</v>
      </c>
      <c r="M751" t="str">
        <f t="shared" si="11"/>
        <v>1938#Masculino#2o kyu e acima#KUMITE#+75</v>
      </c>
      <c r="N751" t="s">
        <v>2292</v>
      </c>
    </row>
    <row r="752" spans="1:14" x14ac:dyDescent="0.25">
      <c r="A752" t="s">
        <v>2293</v>
      </c>
      <c r="B752" s="56">
        <v>323</v>
      </c>
      <c r="C752" s="85">
        <v>1939</v>
      </c>
      <c r="D752" s="41" t="s">
        <v>2538</v>
      </c>
      <c r="E752" s="15" t="s">
        <v>1</v>
      </c>
      <c r="F752" s="41" t="s">
        <v>2538</v>
      </c>
      <c r="G752" s="15" t="s">
        <v>610</v>
      </c>
      <c r="H752" s="41" t="s">
        <v>2538</v>
      </c>
      <c r="I752" s="62" t="s">
        <v>4</v>
      </c>
      <c r="J752" s="180" t="s">
        <v>2538</v>
      </c>
      <c r="K752" s="179" t="s">
        <v>2539</v>
      </c>
      <c r="M752" t="str">
        <f t="shared" si="11"/>
        <v>1939#Masculino#2o kyu e acima#KUMITE#+75</v>
      </c>
      <c r="N752" t="s">
        <v>2293</v>
      </c>
    </row>
    <row r="753" spans="1:14" x14ac:dyDescent="0.25">
      <c r="A753" t="s">
        <v>2294</v>
      </c>
      <c r="B753" s="56">
        <v>323</v>
      </c>
      <c r="C753" s="85">
        <v>1940</v>
      </c>
      <c r="D753" s="41" t="s">
        <v>2538</v>
      </c>
      <c r="E753" s="15" t="s">
        <v>1</v>
      </c>
      <c r="F753" s="41" t="s">
        <v>2538</v>
      </c>
      <c r="G753" s="15" t="s">
        <v>610</v>
      </c>
      <c r="H753" s="41" t="s">
        <v>2538</v>
      </c>
      <c r="I753" s="62" t="s">
        <v>4</v>
      </c>
      <c r="J753" s="180" t="s">
        <v>2538</v>
      </c>
      <c r="K753" s="179" t="s">
        <v>2539</v>
      </c>
      <c r="M753" t="str">
        <f t="shared" si="11"/>
        <v>1940#Masculino#2o kyu e acima#KUMITE#+75</v>
      </c>
      <c r="N753" t="s">
        <v>2294</v>
      </c>
    </row>
    <row r="754" spans="1:14" x14ac:dyDescent="0.25">
      <c r="A754" t="s">
        <v>2295</v>
      </c>
      <c r="B754" s="56">
        <v>323</v>
      </c>
      <c r="C754" s="85">
        <v>1941</v>
      </c>
      <c r="D754" s="41" t="s">
        <v>2538</v>
      </c>
      <c r="E754" s="15" t="s">
        <v>1</v>
      </c>
      <c r="F754" s="41" t="s">
        <v>2538</v>
      </c>
      <c r="G754" s="15" t="s">
        <v>610</v>
      </c>
      <c r="H754" s="41" t="s">
        <v>2538</v>
      </c>
      <c r="I754" s="62" t="s">
        <v>4</v>
      </c>
      <c r="J754" s="180" t="s">
        <v>2538</v>
      </c>
      <c r="K754" s="179" t="s">
        <v>2539</v>
      </c>
      <c r="M754" t="str">
        <f t="shared" si="11"/>
        <v>1941#Masculino#2o kyu e acima#KUMITE#+75</v>
      </c>
      <c r="N754" t="s">
        <v>2295</v>
      </c>
    </row>
    <row r="755" spans="1:14" x14ac:dyDescent="0.25">
      <c r="A755" t="s">
        <v>2296</v>
      </c>
      <c r="B755" s="56">
        <v>323</v>
      </c>
      <c r="C755" s="85">
        <v>1942</v>
      </c>
      <c r="D755" s="41" t="s">
        <v>2538</v>
      </c>
      <c r="E755" s="15" t="s">
        <v>1</v>
      </c>
      <c r="F755" s="41" t="s">
        <v>2538</v>
      </c>
      <c r="G755" s="15" t="s">
        <v>610</v>
      </c>
      <c r="H755" s="41" t="s">
        <v>2538</v>
      </c>
      <c r="I755" s="62" t="s">
        <v>4</v>
      </c>
      <c r="J755" s="180" t="s">
        <v>2538</v>
      </c>
      <c r="K755" s="179" t="s">
        <v>2539</v>
      </c>
      <c r="M755" t="str">
        <f t="shared" si="11"/>
        <v>1942#Masculino#2o kyu e acima#KUMITE#+75</v>
      </c>
      <c r="N755" t="s">
        <v>2296</v>
      </c>
    </row>
    <row r="756" spans="1:14" x14ac:dyDescent="0.25">
      <c r="A756" t="s">
        <v>2297</v>
      </c>
      <c r="B756" s="56">
        <v>323</v>
      </c>
      <c r="C756" s="85">
        <v>1943</v>
      </c>
      <c r="D756" s="41" t="s">
        <v>2538</v>
      </c>
      <c r="E756" s="15" t="s">
        <v>1</v>
      </c>
      <c r="F756" s="41" t="s">
        <v>2538</v>
      </c>
      <c r="G756" s="15" t="s">
        <v>610</v>
      </c>
      <c r="H756" s="41" t="s">
        <v>2538</v>
      </c>
      <c r="I756" s="62" t="s">
        <v>4</v>
      </c>
      <c r="J756" s="180" t="s">
        <v>2538</v>
      </c>
      <c r="K756" s="179" t="s">
        <v>2539</v>
      </c>
      <c r="M756" t="str">
        <f t="shared" si="11"/>
        <v>1943#Masculino#2o kyu e acima#KUMITE#+75</v>
      </c>
      <c r="N756" t="s">
        <v>2297</v>
      </c>
    </row>
    <row r="757" spans="1:14" x14ac:dyDescent="0.25">
      <c r="A757" t="s">
        <v>2298</v>
      </c>
      <c r="B757" s="56">
        <v>323</v>
      </c>
      <c r="C757" s="85">
        <v>1944</v>
      </c>
      <c r="D757" s="41" t="s">
        <v>2538</v>
      </c>
      <c r="E757" s="15" t="s">
        <v>1</v>
      </c>
      <c r="F757" s="41" t="s">
        <v>2538</v>
      </c>
      <c r="G757" s="15" t="s">
        <v>610</v>
      </c>
      <c r="H757" s="41" t="s">
        <v>2538</v>
      </c>
      <c r="I757" s="62" t="s">
        <v>4</v>
      </c>
      <c r="J757" s="180" t="s">
        <v>2538</v>
      </c>
      <c r="K757" s="179" t="s">
        <v>2539</v>
      </c>
      <c r="M757" t="str">
        <f t="shared" si="11"/>
        <v>1944#Masculino#2o kyu e acima#KUMITE#+75</v>
      </c>
      <c r="N757" t="s">
        <v>2298</v>
      </c>
    </row>
    <row r="758" spans="1:14" x14ac:dyDescent="0.25">
      <c r="A758" t="s">
        <v>2299</v>
      </c>
      <c r="B758" s="56">
        <v>323</v>
      </c>
      <c r="C758" s="85">
        <v>1945</v>
      </c>
      <c r="D758" s="41" t="s">
        <v>2538</v>
      </c>
      <c r="E758" s="15" t="s">
        <v>1</v>
      </c>
      <c r="F758" s="41" t="s">
        <v>2538</v>
      </c>
      <c r="G758" s="15" t="s">
        <v>610</v>
      </c>
      <c r="H758" s="41" t="s">
        <v>2538</v>
      </c>
      <c r="I758" s="62" t="s">
        <v>4</v>
      </c>
      <c r="J758" s="180" t="s">
        <v>2538</v>
      </c>
      <c r="K758" s="179" t="s">
        <v>2539</v>
      </c>
      <c r="M758" t="str">
        <f t="shared" si="11"/>
        <v>1945#Masculino#2o kyu e acima#KUMITE#+75</v>
      </c>
      <c r="N758" t="s">
        <v>2299</v>
      </c>
    </row>
    <row r="759" spans="1:14" x14ac:dyDescent="0.25">
      <c r="A759" t="s">
        <v>2300</v>
      </c>
      <c r="B759" s="56">
        <v>323</v>
      </c>
      <c r="C759" s="85">
        <v>1946</v>
      </c>
      <c r="D759" s="41" t="s">
        <v>2538</v>
      </c>
      <c r="E759" s="15" t="s">
        <v>1</v>
      </c>
      <c r="F759" s="41" t="s">
        <v>2538</v>
      </c>
      <c r="G759" s="15" t="s">
        <v>610</v>
      </c>
      <c r="H759" s="41" t="s">
        <v>2538</v>
      </c>
      <c r="I759" s="62" t="s">
        <v>4</v>
      </c>
      <c r="J759" s="180" t="s">
        <v>2538</v>
      </c>
      <c r="K759" s="179" t="s">
        <v>2539</v>
      </c>
      <c r="M759" t="str">
        <f t="shared" si="11"/>
        <v>1946#Masculino#2o kyu e acima#KUMITE#+75</v>
      </c>
      <c r="N759" t="s">
        <v>2300</v>
      </c>
    </row>
    <row r="760" spans="1:14" x14ac:dyDescent="0.25">
      <c r="A760" t="s">
        <v>2301</v>
      </c>
      <c r="B760" s="56">
        <v>323</v>
      </c>
      <c r="C760" s="85">
        <v>1947</v>
      </c>
      <c r="D760" s="41" t="s">
        <v>2538</v>
      </c>
      <c r="E760" s="15" t="s">
        <v>1</v>
      </c>
      <c r="F760" s="41" t="s">
        <v>2538</v>
      </c>
      <c r="G760" s="15" t="s">
        <v>610</v>
      </c>
      <c r="H760" s="41" t="s">
        <v>2538</v>
      </c>
      <c r="I760" s="62" t="s">
        <v>4</v>
      </c>
      <c r="J760" s="180" t="s">
        <v>2538</v>
      </c>
      <c r="K760" s="179" t="s">
        <v>2539</v>
      </c>
      <c r="M760" t="str">
        <f t="shared" si="11"/>
        <v>1947#Masculino#2o kyu e acima#KUMITE#+75</v>
      </c>
      <c r="N760" t="s">
        <v>2301</v>
      </c>
    </row>
    <row r="761" spans="1:14" x14ac:dyDescent="0.25">
      <c r="A761" t="s">
        <v>2302</v>
      </c>
      <c r="B761" s="56">
        <v>323</v>
      </c>
      <c r="C761" s="85">
        <v>1948</v>
      </c>
      <c r="D761" s="41" t="s">
        <v>2538</v>
      </c>
      <c r="E761" s="15" t="s">
        <v>1</v>
      </c>
      <c r="F761" s="41" t="s">
        <v>2538</v>
      </c>
      <c r="G761" s="15" t="s">
        <v>610</v>
      </c>
      <c r="H761" s="41" t="s">
        <v>2538</v>
      </c>
      <c r="I761" s="62" t="s">
        <v>4</v>
      </c>
      <c r="J761" s="180" t="s">
        <v>2538</v>
      </c>
      <c r="K761" s="179" t="s">
        <v>2539</v>
      </c>
      <c r="M761" t="str">
        <f t="shared" si="11"/>
        <v>1948#Masculino#2o kyu e acima#KUMITE#+75</v>
      </c>
      <c r="N761" t="s">
        <v>2302</v>
      </c>
    </row>
    <row r="762" spans="1:14" x14ac:dyDescent="0.25">
      <c r="A762" t="s">
        <v>2303</v>
      </c>
      <c r="B762" s="56">
        <v>323</v>
      </c>
      <c r="C762" s="85">
        <v>1949</v>
      </c>
      <c r="D762" s="41" t="s">
        <v>2538</v>
      </c>
      <c r="E762" s="15" t="s">
        <v>1</v>
      </c>
      <c r="F762" s="41" t="s">
        <v>2538</v>
      </c>
      <c r="G762" s="15" t="s">
        <v>610</v>
      </c>
      <c r="H762" s="41" t="s">
        <v>2538</v>
      </c>
      <c r="I762" s="62" t="s">
        <v>4</v>
      </c>
      <c r="J762" s="180" t="s">
        <v>2538</v>
      </c>
      <c r="K762" s="179" t="s">
        <v>2539</v>
      </c>
      <c r="M762" t="str">
        <f t="shared" si="11"/>
        <v>1949#Masculino#2o kyu e acima#KUMITE#+75</v>
      </c>
      <c r="N762" t="s">
        <v>2303</v>
      </c>
    </row>
    <row r="763" spans="1:14" x14ac:dyDescent="0.25">
      <c r="A763" t="s">
        <v>2304</v>
      </c>
      <c r="B763" s="56">
        <v>323</v>
      </c>
      <c r="C763" s="85">
        <v>1950</v>
      </c>
      <c r="D763" s="41" t="s">
        <v>2538</v>
      </c>
      <c r="E763" s="15" t="s">
        <v>1</v>
      </c>
      <c r="F763" s="41" t="s">
        <v>2538</v>
      </c>
      <c r="G763" s="15" t="s">
        <v>610</v>
      </c>
      <c r="H763" s="41" t="s">
        <v>2538</v>
      </c>
      <c r="I763" s="62" t="s">
        <v>4</v>
      </c>
      <c r="J763" s="180" t="s">
        <v>2538</v>
      </c>
      <c r="K763" s="179" t="s">
        <v>2539</v>
      </c>
      <c r="M763" t="str">
        <f t="shared" si="11"/>
        <v>1950#Masculino#2o kyu e acima#KUMITE#+75</v>
      </c>
      <c r="N763" t="s">
        <v>2304</v>
      </c>
    </row>
    <row r="764" spans="1:14" x14ac:dyDescent="0.25">
      <c r="A764" t="s">
        <v>2305</v>
      </c>
      <c r="B764" s="56">
        <v>323</v>
      </c>
      <c r="C764" s="85">
        <v>1951</v>
      </c>
      <c r="D764" s="41" t="s">
        <v>2538</v>
      </c>
      <c r="E764" s="15" t="s">
        <v>1</v>
      </c>
      <c r="F764" s="41" t="s">
        <v>2538</v>
      </c>
      <c r="G764" s="15" t="s">
        <v>610</v>
      </c>
      <c r="H764" s="41" t="s">
        <v>2538</v>
      </c>
      <c r="I764" s="62" t="s">
        <v>4</v>
      </c>
      <c r="J764" s="180" t="s">
        <v>2538</v>
      </c>
      <c r="K764" s="179" t="s">
        <v>2539</v>
      </c>
      <c r="M764" t="str">
        <f t="shared" si="11"/>
        <v>1951#Masculino#2o kyu e acima#KUMITE#+75</v>
      </c>
      <c r="N764" t="s">
        <v>2305</v>
      </c>
    </row>
    <row r="765" spans="1:14" x14ac:dyDescent="0.25">
      <c r="A765" t="s">
        <v>2306</v>
      </c>
      <c r="B765" s="56">
        <v>323</v>
      </c>
      <c r="C765" s="85">
        <v>1952</v>
      </c>
      <c r="D765" s="41" t="s">
        <v>2538</v>
      </c>
      <c r="E765" s="15" t="s">
        <v>1</v>
      </c>
      <c r="F765" s="41" t="s">
        <v>2538</v>
      </c>
      <c r="G765" s="15" t="s">
        <v>610</v>
      </c>
      <c r="H765" s="41" t="s">
        <v>2538</v>
      </c>
      <c r="I765" s="62" t="s">
        <v>4</v>
      </c>
      <c r="J765" s="180" t="s">
        <v>2538</v>
      </c>
      <c r="K765" s="179" t="s">
        <v>2539</v>
      </c>
      <c r="M765" t="str">
        <f t="shared" si="11"/>
        <v>1952#Masculino#2o kyu e acima#KUMITE#+75</v>
      </c>
      <c r="N765" t="s">
        <v>2306</v>
      </c>
    </row>
    <row r="766" spans="1:14" x14ac:dyDescent="0.25">
      <c r="A766" t="s">
        <v>2307</v>
      </c>
      <c r="B766" s="56">
        <v>323</v>
      </c>
      <c r="C766" s="85">
        <v>1953</v>
      </c>
      <c r="D766" s="41" t="s">
        <v>2538</v>
      </c>
      <c r="E766" s="15" t="s">
        <v>1</v>
      </c>
      <c r="F766" s="41" t="s">
        <v>2538</v>
      </c>
      <c r="G766" s="15" t="s">
        <v>610</v>
      </c>
      <c r="H766" s="41" t="s">
        <v>2538</v>
      </c>
      <c r="I766" s="62" t="s">
        <v>4</v>
      </c>
      <c r="J766" s="180" t="s">
        <v>2538</v>
      </c>
      <c r="K766" s="179" t="s">
        <v>2539</v>
      </c>
      <c r="M766" t="str">
        <f t="shared" si="11"/>
        <v>1953#Masculino#2o kyu e acima#KUMITE#+75</v>
      </c>
      <c r="N766" t="s">
        <v>2307</v>
      </c>
    </row>
    <row r="767" spans="1:14" x14ac:dyDescent="0.25">
      <c r="A767" t="s">
        <v>2308</v>
      </c>
      <c r="B767" s="56">
        <v>323</v>
      </c>
      <c r="C767" s="85">
        <v>1954</v>
      </c>
      <c r="D767" s="41" t="s">
        <v>2538</v>
      </c>
      <c r="E767" s="15" t="s">
        <v>1</v>
      </c>
      <c r="F767" s="41" t="s">
        <v>2538</v>
      </c>
      <c r="G767" s="15" t="s">
        <v>610</v>
      </c>
      <c r="H767" s="41" t="s">
        <v>2538</v>
      </c>
      <c r="I767" s="62" t="s">
        <v>4</v>
      </c>
      <c r="J767" s="180" t="s">
        <v>2538</v>
      </c>
      <c r="K767" s="179" t="s">
        <v>2539</v>
      </c>
      <c r="M767" t="str">
        <f t="shared" si="11"/>
        <v>1954#Masculino#2o kyu e acima#KUMITE#+75</v>
      </c>
      <c r="N767" t="s">
        <v>2308</v>
      </c>
    </row>
    <row r="768" spans="1:14" x14ac:dyDescent="0.25">
      <c r="A768" t="s">
        <v>2309</v>
      </c>
      <c r="B768" s="56">
        <v>323</v>
      </c>
      <c r="C768" s="85">
        <v>1955</v>
      </c>
      <c r="D768" s="41" t="s">
        <v>2538</v>
      </c>
      <c r="E768" s="15" t="s">
        <v>1</v>
      </c>
      <c r="F768" s="41" t="s">
        <v>2538</v>
      </c>
      <c r="G768" s="15" t="s">
        <v>610</v>
      </c>
      <c r="H768" s="41" t="s">
        <v>2538</v>
      </c>
      <c r="I768" s="62" t="s">
        <v>4</v>
      </c>
      <c r="J768" s="180" t="s">
        <v>2538</v>
      </c>
      <c r="K768" s="179" t="s">
        <v>2539</v>
      </c>
      <c r="M768" t="str">
        <f t="shared" si="11"/>
        <v>1955#Masculino#2o kyu e acima#KUMITE#+75</v>
      </c>
      <c r="N768" t="s">
        <v>2309</v>
      </c>
    </row>
    <row r="769" spans="1:14" x14ac:dyDescent="0.25">
      <c r="A769" t="s">
        <v>2310</v>
      </c>
      <c r="B769" s="56">
        <v>323</v>
      </c>
      <c r="C769" s="85">
        <v>1956</v>
      </c>
      <c r="D769" s="41" t="s">
        <v>2538</v>
      </c>
      <c r="E769" s="15" t="s">
        <v>1</v>
      </c>
      <c r="F769" s="41" t="s">
        <v>2538</v>
      </c>
      <c r="G769" s="15" t="s">
        <v>610</v>
      </c>
      <c r="H769" s="41" t="s">
        <v>2538</v>
      </c>
      <c r="I769" s="62" t="s">
        <v>4</v>
      </c>
      <c r="J769" s="180" t="s">
        <v>2538</v>
      </c>
      <c r="K769" s="179" t="s">
        <v>2539</v>
      </c>
      <c r="M769" t="str">
        <f t="shared" si="11"/>
        <v>1956#Masculino#2o kyu e acima#KUMITE#+75</v>
      </c>
      <c r="N769" t="s">
        <v>2310</v>
      </c>
    </row>
    <row r="770" spans="1:14" x14ac:dyDescent="0.25">
      <c r="A770" t="s">
        <v>2311</v>
      </c>
      <c r="B770" s="56">
        <v>323</v>
      </c>
      <c r="C770" s="85">
        <v>1957</v>
      </c>
      <c r="D770" s="41" t="s">
        <v>2538</v>
      </c>
      <c r="E770" s="15" t="s">
        <v>1</v>
      </c>
      <c r="F770" s="41" t="s">
        <v>2538</v>
      </c>
      <c r="G770" s="15" t="s">
        <v>610</v>
      </c>
      <c r="H770" s="41" t="s">
        <v>2538</v>
      </c>
      <c r="I770" s="62" t="s">
        <v>4</v>
      </c>
      <c r="J770" s="180" t="s">
        <v>2538</v>
      </c>
      <c r="K770" s="179" t="s">
        <v>2539</v>
      </c>
      <c r="M770" t="str">
        <f t="shared" si="11"/>
        <v>1957#Masculino#2o kyu e acima#KUMITE#+75</v>
      </c>
      <c r="N770" t="s">
        <v>2311</v>
      </c>
    </row>
    <row r="771" spans="1:14" x14ac:dyDescent="0.25">
      <c r="A771" t="s">
        <v>2312</v>
      </c>
      <c r="B771" s="56">
        <v>323</v>
      </c>
      <c r="C771" s="85">
        <v>1958</v>
      </c>
      <c r="D771" s="41" t="s">
        <v>2538</v>
      </c>
      <c r="E771" s="15" t="s">
        <v>1</v>
      </c>
      <c r="F771" s="41" t="s">
        <v>2538</v>
      </c>
      <c r="G771" s="15" t="s">
        <v>610</v>
      </c>
      <c r="H771" s="41" t="s">
        <v>2538</v>
      </c>
      <c r="I771" s="62" t="s">
        <v>4</v>
      </c>
      <c r="J771" s="180" t="s">
        <v>2538</v>
      </c>
      <c r="K771" s="179" t="s">
        <v>2539</v>
      </c>
      <c r="M771" t="str">
        <f t="shared" ref="M771:M834" si="12">_xlfn.CONCAT(C771:K771)</f>
        <v>1958#Masculino#2o kyu e acima#KUMITE#+75</v>
      </c>
      <c r="N771" t="s">
        <v>2312</v>
      </c>
    </row>
    <row r="772" spans="1:14" x14ac:dyDescent="0.25">
      <c r="A772" t="s">
        <v>2313</v>
      </c>
      <c r="B772" s="56">
        <v>323</v>
      </c>
      <c r="C772" s="85">
        <v>1959</v>
      </c>
      <c r="D772" s="41" t="s">
        <v>2538</v>
      </c>
      <c r="E772" s="15" t="s">
        <v>1</v>
      </c>
      <c r="F772" s="41" t="s">
        <v>2538</v>
      </c>
      <c r="G772" s="15" t="s">
        <v>610</v>
      </c>
      <c r="H772" s="41" t="s">
        <v>2538</v>
      </c>
      <c r="I772" s="62" t="s">
        <v>4</v>
      </c>
      <c r="J772" s="180" t="s">
        <v>2538</v>
      </c>
      <c r="K772" s="179" t="s">
        <v>2539</v>
      </c>
      <c r="M772" t="str">
        <f t="shared" si="12"/>
        <v>1959#Masculino#2o kyu e acima#KUMITE#+75</v>
      </c>
      <c r="N772" t="s">
        <v>2313</v>
      </c>
    </row>
    <row r="773" spans="1:14" x14ac:dyDescent="0.25">
      <c r="A773" t="s">
        <v>2314</v>
      </c>
      <c r="B773" s="56">
        <v>323</v>
      </c>
      <c r="C773" s="85">
        <v>1960</v>
      </c>
      <c r="D773" s="41" t="s">
        <v>2538</v>
      </c>
      <c r="E773" s="15" t="s">
        <v>1</v>
      </c>
      <c r="F773" s="41" t="s">
        <v>2538</v>
      </c>
      <c r="G773" s="15" t="s">
        <v>610</v>
      </c>
      <c r="H773" s="41" t="s">
        <v>2538</v>
      </c>
      <c r="I773" s="62" t="s">
        <v>4</v>
      </c>
      <c r="J773" s="180" t="s">
        <v>2538</v>
      </c>
      <c r="K773" s="179" t="s">
        <v>2539</v>
      </c>
      <c r="M773" t="str">
        <f t="shared" si="12"/>
        <v>1960#Masculino#2o kyu e acima#KUMITE#+75</v>
      </c>
      <c r="N773" t="s">
        <v>2314</v>
      </c>
    </row>
    <row r="774" spans="1:14" x14ac:dyDescent="0.25">
      <c r="A774" t="s">
        <v>2315</v>
      </c>
      <c r="B774" s="56">
        <v>323</v>
      </c>
      <c r="C774" s="85">
        <v>1961</v>
      </c>
      <c r="D774" s="41" t="s">
        <v>2538</v>
      </c>
      <c r="E774" s="15" t="s">
        <v>1</v>
      </c>
      <c r="F774" s="41" t="s">
        <v>2538</v>
      </c>
      <c r="G774" s="15" t="s">
        <v>610</v>
      </c>
      <c r="H774" s="41" t="s">
        <v>2538</v>
      </c>
      <c r="I774" s="62" t="s">
        <v>4</v>
      </c>
      <c r="J774" s="180" t="s">
        <v>2538</v>
      </c>
      <c r="K774" s="179" t="s">
        <v>2539</v>
      </c>
      <c r="M774" t="str">
        <f t="shared" si="12"/>
        <v>1961#Masculino#2o kyu e acima#KUMITE#+75</v>
      </c>
      <c r="N774" t="s">
        <v>2315</v>
      </c>
    </row>
    <row r="775" spans="1:14" x14ac:dyDescent="0.25">
      <c r="A775" t="s">
        <v>2316</v>
      </c>
      <c r="B775" s="56">
        <v>323</v>
      </c>
      <c r="C775" s="85">
        <v>1962</v>
      </c>
      <c r="D775" s="41" t="s">
        <v>2538</v>
      </c>
      <c r="E775" s="15" t="s">
        <v>1</v>
      </c>
      <c r="F775" s="41" t="s">
        <v>2538</v>
      </c>
      <c r="G775" s="15" t="s">
        <v>610</v>
      </c>
      <c r="H775" s="41" t="s">
        <v>2538</v>
      </c>
      <c r="I775" s="62" t="s">
        <v>4</v>
      </c>
      <c r="J775" s="180" t="s">
        <v>2538</v>
      </c>
      <c r="K775" s="179" t="s">
        <v>2539</v>
      </c>
      <c r="M775" t="str">
        <f t="shared" si="12"/>
        <v>1962#Masculino#2o kyu e acima#KUMITE#+75</v>
      </c>
      <c r="N775" t="s">
        <v>2316</v>
      </c>
    </row>
    <row r="776" spans="1:14" x14ac:dyDescent="0.25">
      <c r="A776" t="s">
        <v>2317</v>
      </c>
      <c r="B776" s="56">
        <v>323</v>
      </c>
      <c r="C776" s="85">
        <v>1963</v>
      </c>
      <c r="D776" s="41" t="s">
        <v>2538</v>
      </c>
      <c r="E776" s="15" t="s">
        <v>1</v>
      </c>
      <c r="F776" s="41" t="s">
        <v>2538</v>
      </c>
      <c r="G776" s="15" t="s">
        <v>610</v>
      </c>
      <c r="H776" s="41" t="s">
        <v>2538</v>
      </c>
      <c r="I776" s="62" t="s">
        <v>4</v>
      </c>
      <c r="J776" s="180" t="s">
        <v>2538</v>
      </c>
      <c r="K776" s="179" t="s">
        <v>2539</v>
      </c>
      <c r="M776" t="str">
        <f t="shared" si="12"/>
        <v>1963#Masculino#2o kyu e acima#KUMITE#+75</v>
      </c>
      <c r="N776" t="s">
        <v>2317</v>
      </c>
    </row>
    <row r="777" spans="1:14" x14ac:dyDescent="0.25">
      <c r="A777" t="s">
        <v>2318</v>
      </c>
      <c r="B777" s="56">
        <v>323</v>
      </c>
      <c r="C777" s="85">
        <v>1964</v>
      </c>
      <c r="D777" s="41" t="s">
        <v>2538</v>
      </c>
      <c r="E777" s="15" t="s">
        <v>1</v>
      </c>
      <c r="F777" s="41" t="s">
        <v>2538</v>
      </c>
      <c r="G777" s="15" t="s">
        <v>610</v>
      </c>
      <c r="H777" s="41" t="s">
        <v>2538</v>
      </c>
      <c r="I777" s="62" t="s">
        <v>4</v>
      </c>
      <c r="J777" s="180" t="s">
        <v>2538</v>
      </c>
      <c r="K777" s="179" t="s">
        <v>2539</v>
      </c>
      <c r="M777" t="str">
        <f t="shared" si="12"/>
        <v>1964#Masculino#2o kyu e acima#KUMITE#+75</v>
      </c>
      <c r="N777" t="s">
        <v>2318</v>
      </c>
    </row>
    <row r="778" spans="1:14" x14ac:dyDescent="0.25">
      <c r="A778" t="s">
        <v>2319</v>
      </c>
      <c r="B778" s="56">
        <v>323</v>
      </c>
      <c r="C778" s="85">
        <v>1965</v>
      </c>
      <c r="D778" s="41" t="s">
        <v>2538</v>
      </c>
      <c r="E778" s="15" t="s">
        <v>1</v>
      </c>
      <c r="F778" s="41" t="s">
        <v>2538</v>
      </c>
      <c r="G778" s="15" t="s">
        <v>610</v>
      </c>
      <c r="H778" s="41" t="s">
        <v>2538</v>
      </c>
      <c r="I778" s="62" t="s">
        <v>4</v>
      </c>
      <c r="J778" s="180" t="s">
        <v>2538</v>
      </c>
      <c r="K778" s="179" t="s">
        <v>2539</v>
      </c>
      <c r="M778" t="str">
        <f t="shared" si="12"/>
        <v>1965#Masculino#2o kyu e acima#KUMITE#+75</v>
      </c>
      <c r="N778" t="s">
        <v>2319</v>
      </c>
    </row>
    <row r="779" spans="1:14" x14ac:dyDescent="0.25">
      <c r="A779" t="s">
        <v>2320</v>
      </c>
      <c r="B779" s="56">
        <v>323</v>
      </c>
      <c r="C779" s="85">
        <v>1966</v>
      </c>
      <c r="D779" s="41" t="s">
        <v>2538</v>
      </c>
      <c r="E779" s="15" t="s">
        <v>1</v>
      </c>
      <c r="F779" s="41" t="s">
        <v>2538</v>
      </c>
      <c r="G779" s="15" t="s">
        <v>610</v>
      </c>
      <c r="H779" s="41" t="s">
        <v>2538</v>
      </c>
      <c r="I779" s="62" t="s">
        <v>4</v>
      </c>
      <c r="J779" s="180" t="s">
        <v>2538</v>
      </c>
      <c r="K779" s="179" t="s">
        <v>2539</v>
      </c>
      <c r="M779" t="str">
        <f t="shared" si="12"/>
        <v>1966#Masculino#2o kyu e acima#KUMITE#+75</v>
      </c>
      <c r="N779" t="s">
        <v>2320</v>
      </c>
    </row>
    <row r="780" spans="1:14" x14ac:dyDescent="0.25">
      <c r="A780" t="s">
        <v>2321</v>
      </c>
      <c r="B780" s="56">
        <v>323</v>
      </c>
      <c r="C780" s="85">
        <v>1967</v>
      </c>
      <c r="D780" s="41" t="s">
        <v>2538</v>
      </c>
      <c r="E780" s="15" t="s">
        <v>1</v>
      </c>
      <c r="F780" s="41" t="s">
        <v>2538</v>
      </c>
      <c r="G780" s="15" t="s">
        <v>610</v>
      </c>
      <c r="H780" s="41" t="s">
        <v>2538</v>
      </c>
      <c r="I780" s="62" t="s">
        <v>4</v>
      </c>
      <c r="J780" s="180" t="s">
        <v>2538</v>
      </c>
      <c r="K780" s="179" t="s">
        <v>2539</v>
      </c>
      <c r="M780" t="str">
        <f t="shared" si="12"/>
        <v>1967#Masculino#2o kyu e acima#KUMITE#+75</v>
      </c>
      <c r="N780" t="s">
        <v>2321</v>
      </c>
    </row>
    <row r="781" spans="1:14" x14ac:dyDescent="0.25">
      <c r="A781" t="s">
        <v>2322</v>
      </c>
      <c r="B781" s="56">
        <v>323</v>
      </c>
      <c r="C781" s="85">
        <v>1968</v>
      </c>
      <c r="D781" s="41" t="s">
        <v>2538</v>
      </c>
      <c r="E781" s="15" t="s">
        <v>1</v>
      </c>
      <c r="F781" s="41" t="s">
        <v>2538</v>
      </c>
      <c r="G781" s="15" t="s">
        <v>610</v>
      </c>
      <c r="H781" s="41" t="s">
        <v>2538</v>
      </c>
      <c r="I781" s="62" t="s">
        <v>4</v>
      </c>
      <c r="J781" s="180" t="s">
        <v>2538</v>
      </c>
      <c r="K781" s="179" t="s">
        <v>2539</v>
      </c>
      <c r="M781" t="str">
        <f t="shared" si="12"/>
        <v>1968#Masculino#2o kyu e acima#KUMITE#+75</v>
      </c>
      <c r="N781" t="s">
        <v>2322</v>
      </c>
    </row>
    <row r="782" spans="1:14" x14ac:dyDescent="0.25">
      <c r="A782" t="s">
        <v>2323</v>
      </c>
      <c r="B782" s="56">
        <v>323</v>
      </c>
      <c r="C782" s="85">
        <v>1969</v>
      </c>
      <c r="D782" s="41" t="s">
        <v>2538</v>
      </c>
      <c r="E782" s="15" t="s">
        <v>1</v>
      </c>
      <c r="F782" s="41" t="s">
        <v>2538</v>
      </c>
      <c r="G782" s="15" t="s">
        <v>610</v>
      </c>
      <c r="H782" s="41" t="s">
        <v>2538</v>
      </c>
      <c r="I782" s="62" t="s">
        <v>4</v>
      </c>
      <c r="J782" s="180" t="s">
        <v>2538</v>
      </c>
      <c r="K782" s="179" t="s">
        <v>2539</v>
      </c>
      <c r="M782" t="str">
        <f t="shared" si="12"/>
        <v>1969#Masculino#2o kyu e acima#KUMITE#+75</v>
      </c>
      <c r="N782" t="s">
        <v>2323</v>
      </c>
    </row>
    <row r="783" spans="1:14" ht="15.75" thickBot="1" x14ac:dyDescent="0.3">
      <c r="A783" t="s">
        <v>1071</v>
      </c>
      <c r="B783" s="52">
        <v>323</v>
      </c>
      <c r="C783" s="85">
        <v>1970</v>
      </c>
      <c r="D783" s="41" t="s">
        <v>2538</v>
      </c>
      <c r="E783" s="63" t="s">
        <v>1</v>
      </c>
      <c r="F783" s="41" t="s">
        <v>2538</v>
      </c>
      <c r="G783" s="63" t="s">
        <v>610</v>
      </c>
      <c r="H783" s="41" t="s">
        <v>2538</v>
      </c>
      <c r="I783" s="64" t="s">
        <v>4</v>
      </c>
      <c r="J783" s="180" t="s">
        <v>2538</v>
      </c>
      <c r="K783" s="179" t="s">
        <v>2539</v>
      </c>
      <c r="M783" t="str">
        <f t="shared" si="12"/>
        <v>1970#Masculino#2o kyu e acima#KUMITE#+75</v>
      </c>
      <c r="N783" t="s">
        <v>1071</v>
      </c>
    </row>
    <row r="784" spans="1:14" ht="15.75" thickTop="1" x14ac:dyDescent="0.25">
      <c r="A784" t="s">
        <v>2559</v>
      </c>
      <c r="B784" s="36">
        <v>400</v>
      </c>
      <c r="C784" s="71">
        <v>2014</v>
      </c>
      <c r="D784" s="41" t="s">
        <v>2538</v>
      </c>
      <c r="E784" s="65" t="s">
        <v>30</v>
      </c>
      <c r="F784" s="41" t="s">
        <v>2538</v>
      </c>
      <c r="G784" s="65" t="s">
        <v>607</v>
      </c>
      <c r="H784" s="41" t="s">
        <v>2538</v>
      </c>
      <c r="I784" s="66" t="s">
        <v>4</v>
      </c>
      <c r="J784" s="180"/>
      <c r="M784" t="str">
        <f t="shared" si="12"/>
        <v>2014#Feminino#Até 3o kyu#KUMITE</v>
      </c>
      <c r="N784" t="s">
        <v>2559</v>
      </c>
    </row>
    <row r="785" spans="1:14" ht="15.75" thickBot="1" x14ac:dyDescent="0.3">
      <c r="A785" t="s">
        <v>2560</v>
      </c>
      <c r="B785" s="44">
        <v>400</v>
      </c>
      <c r="C785" s="72">
        <v>2015</v>
      </c>
      <c r="D785" s="41" t="s">
        <v>2538</v>
      </c>
      <c r="E785" s="67" t="s">
        <v>30</v>
      </c>
      <c r="F785" s="41" t="s">
        <v>2538</v>
      </c>
      <c r="G785" s="67" t="s">
        <v>607</v>
      </c>
      <c r="H785" s="41" t="s">
        <v>2538</v>
      </c>
      <c r="I785" s="68" t="s">
        <v>4</v>
      </c>
      <c r="J785" s="180"/>
      <c r="M785" t="str">
        <f t="shared" si="12"/>
        <v>2015#Feminino#Até 3o kyu#KUMITE</v>
      </c>
      <c r="N785" t="s">
        <v>2560</v>
      </c>
    </row>
    <row r="786" spans="1:14" ht="15.75" thickTop="1" x14ac:dyDescent="0.25">
      <c r="A786" t="s">
        <v>1469</v>
      </c>
      <c r="B786" s="88">
        <v>401</v>
      </c>
      <c r="C786" s="89">
        <v>2014</v>
      </c>
      <c r="D786" s="41" t="s">
        <v>2538</v>
      </c>
      <c r="E786" s="90" t="s">
        <v>30</v>
      </c>
      <c r="F786" s="41" t="s">
        <v>2538</v>
      </c>
      <c r="G786" s="90" t="s">
        <v>610</v>
      </c>
      <c r="H786" s="41" t="s">
        <v>2538</v>
      </c>
      <c r="I786" s="91" t="s">
        <v>4</v>
      </c>
      <c r="J786" s="180"/>
      <c r="M786" t="str">
        <f t="shared" si="12"/>
        <v>2014#Feminino#2o kyu e acima#KUMITE</v>
      </c>
      <c r="N786" t="s">
        <v>1469</v>
      </c>
    </row>
    <row r="787" spans="1:14" ht="15.75" thickBot="1" x14ac:dyDescent="0.3">
      <c r="A787" t="s">
        <v>2561</v>
      </c>
      <c r="B787" s="92">
        <v>401</v>
      </c>
      <c r="C787" s="93">
        <v>2015</v>
      </c>
      <c r="D787" s="41" t="s">
        <v>2538</v>
      </c>
      <c r="E787" s="94" t="s">
        <v>30</v>
      </c>
      <c r="F787" s="41" t="s">
        <v>2538</v>
      </c>
      <c r="G787" s="94" t="s">
        <v>610</v>
      </c>
      <c r="H787" s="41" t="s">
        <v>2538</v>
      </c>
      <c r="I787" s="95" t="s">
        <v>4</v>
      </c>
      <c r="J787" s="180"/>
      <c r="M787" t="str">
        <f t="shared" si="12"/>
        <v>2015#Feminino#2o kyu e acima#KUMITE</v>
      </c>
      <c r="N787" t="s">
        <v>2561</v>
      </c>
    </row>
    <row r="788" spans="1:14" ht="15.75" thickTop="1" x14ac:dyDescent="0.25">
      <c r="A788" t="s">
        <v>2562</v>
      </c>
      <c r="B788" s="36">
        <v>402</v>
      </c>
      <c r="C788" s="71">
        <v>2012</v>
      </c>
      <c r="D788" s="41" t="s">
        <v>2538</v>
      </c>
      <c r="E788" s="65" t="s">
        <v>30</v>
      </c>
      <c r="F788" s="41" t="s">
        <v>2538</v>
      </c>
      <c r="G788" s="65" t="s">
        <v>607</v>
      </c>
      <c r="H788" s="41" t="s">
        <v>2538</v>
      </c>
      <c r="I788" s="66" t="s">
        <v>4</v>
      </c>
      <c r="J788" s="180"/>
      <c r="M788" t="str">
        <f t="shared" si="12"/>
        <v>2012#Feminino#Até 3o kyu#KUMITE</v>
      </c>
      <c r="N788" t="s">
        <v>2562</v>
      </c>
    </row>
    <row r="789" spans="1:14" ht="15.75" thickBot="1" x14ac:dyDescent="0.3">
      <c r="A789" t="s">
        <v>2563</v>
      </c>
      <c r="B789" s="44">
        <v>402</v>
      </c>
      <c r="C789" s="72">
        <v>2013</v>
      </c>
      <c r="D789" s="41" t="s">
        <v>2538</v>
      </c>
      <c r="E789" s="67" t="s">
        <v>30</v>
      </c>
      <c r="F789" s="41" t="s">
        <v>2538</v>
      </c>
      <c r="G789" s="67" t="s">
        <v>607</v>
      </c>
      <c r="H789" s="41" t="s">
        <v>2538</v>
      </c>
      <c r="I789" s="68" t="s">
        <v>4</v>
      </c>
      <c r="J789" s="180"/>
      <c r="M789" t="str">
        <f t="shared" si="12"/>
        <v>2013#Feminino#Até 3o kyu#KUMITE</v>
      </c>
      <c r="N789" t="s">
        <v>2563</v>
      </c>
    </row>
    <row r="790" spans="1:14" ht="15.75" thickTop="1" x14ac:dyDescent="0.25">
      <c r="A790" t="s">
        <v>1176</v>
      </c>
      <c r="B790" s="88">
        <v>403</v>
      </c>
      <c r="C790" s="89">
        <v>2012</v>
      </c>
      <c r="D790" s="41" t="s">
        <v>2538</v>
      </c>
      <c r="E790" s="90" t="s">
        <v>30</v>
      </c>
      <c r="F790" s="41" t="s">
        <v>2538</v>
      </c>
      <c r="G790" s="90" t="s">
        <v>610</v>
      </c>
      <c r="H790" s="41" t="s">
        <v>2538</v>
      </c>
      <c r="I790" s="91" t="s">
        <v>4</v>
      </c>
      <c r="J790" s="180"/>
      <c r="M790" t="str">
        <f t="shared" si="12"/>
        <v>2012#Feminino#2o kyu e acima#KUMITE</v>
      </c>
      <c r="N790" t="s">
        <v>1176</v>
      </c>
    </row>
    <row r="791" spans="1:14" ht="15.75" thickBot="1" x14ac:dyDescent="0.3">
      <c r="A791" t="s">
        <v>1409</v>
      </c>
      <c r="B791" s="92">
        <v>403</v>
      </c>
      <c r="C791" s="93">
        <v>2013</v>
      </c>
      <c r="D791" s="41" t="s">
        <v>2538</v>
      </c>
      <c r="E791" s="94" t="s">
        <v>30</v>
      </c>
      <c r="F791" s="41" t="s">
        <v>2538</v>
      </c>
      <c r="G791" s="94" t="s">
        <v>610</v>
      </c>
      <c r="H791" s="41" t="s">
        <v>2538</v>
      </c>
      <c r="I791" s="95" t="s">
        <v>4</v>
      </c>
      <c r="J791" s="180"/>
      <c r="M791" t="str">
        <f t="shared" si="12"/>
        <v>2013#Feminino#2o kyu e acima#KUMITE</v>
      </c>
      <c r="N791" t="s">
        <v>1409</v>
      </c>
    </row>
    <row r="792" spans="1:14" ht="15.75" thickTop="1" x14ac:dyDescent="0.25">
      <c r="A792" t="s">
        <v>2564</v>
      </c>
      <c r="B792" s="36">
        <v>404</v>
      </c>
      <c r="C792" s="71">
        <v>2010</v>
      </c>
      <c r="D792" s="41" t="s">
        <v>2538</v>
      </c>
      <c r="E792" s="65" t="s">
        <v>30</v>
      </c>
      <c r="F792" s="41" t="s">
        <v>2538</v>
      </c>
      <c r="G792" s="65" t="s">
        <v>607</v>
      </c>
      <c r="H792" s="41" t="s">
        <v>2538</v>
      </c>
      <c r="I792" s="66" t="s">
        <v>4</v>
      </c>
      <c r="J792" s="180"/>
      <c r="M792" t="str">
        <f t="shared" si="12"/>
        <v>2010#Feminino#Até 3o kyu#KUMITE</v>
      </c>
      <c r="N792" t="s">
        <v>2564</v>
      </c>
    </row>
    <row r="793" spans="1:14" ht="15.75" thickBot="1" x14ac:dyDescent="0.3">
      <c r="A793" t="s">
        <v>2565</v>
      </c>
      <c r="B793" s="44">
        <v>404</v>
      </c>
      <c r="C793" s="72">
        <v>2011</v>
      </c>
      <c r="D793" s="41" t="s">
        <v>2538</v>
      </c>
      <c r="E793" s="67" t="s">
        <v>30</v>
      </c>
      <c r="F793" s="41" t="s">
        <v>2538</v>
      </c>
      <c r="G793" s="67" t="s">
        <v>607</v>
      </c>
      <c r="H793" s="41" t="s">
        <v>2538</v>
      </c>
      <c r="I793" s="68" t="s">
        <v>4</v>
      </c>
      <c r="J793" s="180"/>
      <c r="M793" t="str">
        <f t="shared" si="12"/>
        <v>2011#Feminino#Até 3o kyu#KUMITE</v>
      </c>
      <c r="N793" t="s">
        <v>2565</v>
      </c>
    </row>
    <row r="794" spans="1:14" ht="15.75" thickTop="1" x14ac:dyDescent="0.25">
      <c r="A794" t="s">
        <v>1178</v>
      </c>
      <c r="B794" s="88">
        <v>405</v>
      </c>
      <c r="C794" s="89">
        <v>2010</v>
      </c>
      <c r="D794" s="41" t="s">
        <v>2538</v>
      </c>
      <c r="E794" s="90" t="s">
        <v>30</v>
      </c>
      <c r="F794" s="41" t="s">
        <v>2538</v>
      </c>
      <c r="G794" s="90" t="s">
        <v>610</v>
      </c>
      <c r="H794" s="41" t="s">
        <v>2538</v>
      </c>
      <c r="I794" s="91" t="s">
        <v>4</v>
      </c>
      <c r="J794" s="180"/>
      <c r="M794" t="str">
        <f t="shared" si="12"/>
        <v>2010#Feminino#2o kyu e acima#KUMITE</v>
      </c>
      <c r="N794" t="s">
        <v>1178</v>
      </c>
    </row>
    <row r="795" spans="1:14" ht="15.75" thickBot="1" x14ac:dyDescent="0.3">
      <c r="A795" t="s">
        <v>1175</v>
      </c>
      <c r="B795" s="92">
        <v>405</v>
      </c>
      <c r="C795" s="93">
        <v>2011</v>
      </c>
      <c r="D795" s="41" t="s">
        <v>2538</v>
      </c>
      <c r="E795" s="94" t="s">
        <v>30</v>
      </c>
      <c r="F795" s="41" t="s">
        <v>2538</v>
      </c>
      <c r="G795" s="94" t="s">
        <v>610</v>
      </c>
      <c r="H795" s="41" t="s">
        <v>2538</v>
      </c>
      <c r="I795" s="95" t="s">
        <v>4</v>
      </c>
      <c r="J795" s="180"/>
      <c r="M795" t="str">
        <f t="shared" si="12"/>
        <v>2011#Feminino#2o kyu e acima#KUMITE</v>
      </c>
      <c r="N795" t="s">
        <v>1175</v>
      </c>
    </row>
    <row r="796" spans="1:14" ht="15.75" thickTop="1" x14ac:dyDescent="0.25">
      <c r="A796" t="s">
        <v>1180</v>
      </c>
      <c r="B796" s="36">
        <v>406</v>
      </c>
      <c r="C796" s="71">
        <v>2008</v>
      </c>
      <c r="D796" s="41" t="s">
        <v>2538</v>
      </c>
      <c r="E796" s="65" t="s">
        <v>30</v>
      </c>
      <c r="F796" s="41" t="s">
        <v>2538</v>
      </c>
      <c r="G796" s="65" t="s">
        <v>607</v>
      </c>
      <c r="H796" s="41" t="s">
        <v>2538</v>
      </c>
      <c r="I796" s="66" t="s">
        <v>4</v>
      </c>
      <c r="J796" s="180"/>
      <c r="M796" t="str">
        <f t="shared" si="12"/>
        <v>2008#Feminino#Até 3o kyu#KUMITE</v>
      </c>
      <c r="N796" t="s">
        <v>1180</v>
      </c>
    </row>
    <row r="797" spans="1:14" ht="15.75" thickBot="1" x14ac:dyDescent="0.3">
      <c r="A797" t="s">
        <v>2566</v>
      </c>
      <c r="B797" s="44">
        <v>406</v>
      </c>
      <c r="C797" s="72">
        <v>2009</v>
      </c>
      <c r="D797" s="41" t="s">
        <v>2538</v>
      </c>
      <c r="E797" s="67" t="s">
        <v>30</v>
      </c>
      <c r="F797" s="41" t="s">
        <v>2538</v>
      </c>
      <c r="G797" s="67" t="s">
        <v>607</v>
      </c>
      <c r="H797" s="41" t="s">
        <v>2538</v>
      </c>
      <c r="I797" s="68" t="s">
        <v>4</v>
      </c>
      <c r="J797" s="180"/>
      <c r="M797" t="str">
        <f t="shared" si="12"/>
        <v>2009#Feminino#Até 3o kyu#KUMITE</v>
      </c>
      <c r="N797" t="s">
        <v>2566</v>
      </c>
    </row>
    <row r="798" spans="1:14" ht="15.75" thickTop="1" x14ac:dyDescent="0.25">
      <c r="A798" t="s">
        <v>2567</v>
      </c>
      <c r="B798" s="88">
        <v>407</v>
      </c>
      <c r="C798" s="89">
        <v>2008</v>
      </c>
      <c r="D798" s="41" t="s">
        <v>2538</v>
      </c>
      <c r="E798" s="90" t="s">
        <v>30</v>
      </c>
      <c r="F798" s="41" t="s">
        <v>2538</v>
      </c>
      <c r="G798" s="90" t="s">
        <v>610</v>
      </c>
      <c r="H798" s="41" t="s">
        <v>2538</v>
      </c>
      <c r="I798" s="91" t="s">
        <v>4</v>
      </c>
      <c r="J798" s="180"/>
      <c r="M798" t="str">
        <f t="shared" si="12"/>
        <v>2008#Feminino#2o kyu e acima#KUMITE</v>
      </c>
      <c r="N798" t="s">
        <v>2567</v>
      </c>
    </row>
    <row r="799" spans="1:14" ht="15.75" thickBot="1" x14ac:dyDescent="0.3">
      <c r="A799" t="s">
        <v>1177</v>
      </c>
      <c r="B799" s="92">
        <v>407</v>
      </c>
      <c r="C799" s="93">
        <v>2009</v>
      </c>
      <c r="D799" s="41" t="s">
        <v>2538</v>
      </c>
      <c r="E799" s="94" t="s">
        <v>30</v>
      </c>
      <c r="F799" s="41" t="s">
        <v>2538</v>
      </c>
      <c r="G799" s="94" t="s">
        <v>610</v>
      </c>
      <c r="H799" s="41" t="s">
        <v>2538</v>
      </c>
      <c r="I799" s="95" t="s">
        <v>4</v>
      </c>
      <c r="J799" s="180"/>
      <c r="M799" t="str">
        <f t="shared" si="12"/>
        <v>2009#Feminino#2o kyu e acima#KUMITE</v>
      </c>
      <c r="N799" t="s">
        <v>1177</v>
      </c>
    </row>
    <row r="800" spans="1:14" ht="15.75" thickTop="1" x14ac:dyDescent="0.25">
      <c r="A800" t="s">
        <v>2567</v>
      </c>
      <c r="B800" s="36">
        <v>408</v>
      </c>
      <c r="C800" s="71">
        <v>2008</v>
      </c>
      <c r="D800" s="41" t="s">
        <v>2538</v>
      </c>
      <c r="E800" s="65" t="s">
        <v>30</v>
      </c>
      <c r="F800" s="41" t="s">
        <v>2538</v>
      </c>
      <c r="G800" s="65" t="s">
        <v>610</v>
      </c>
      <c r="H800" s="41" t="s">
        <v>2538</v>
      </c>
      <c r="I800" s="66" t="s">
        <v>4</v>
      </c>
      <c r="J800" s="180"/>
      <c r="M800" t="str">
        <f t="shared" si="12"/>
        <v>2008#Feminino#2o kyu e acima#KUMITE</v>
      </c>
      <c r="N800" t="s">
        <v>2567</v>
      </c>
    </row>
    <row r="801" spans="1:14" ht="15.75" thickBot="1" x14ac:dyDescent="0.3">
      <c r="A801" t="s">
        <v>1177</v>
      </c>
      <c r="B801" s="44">
        <v>408</v>
      </c>
      <c r="C801" s="72">
        <v>2009</v>
      </c>
      <c r="D801" s="41" t="s">
        <v>2538</v>
      </c>
      <c r="E801" s="67" t="s">
        <v>30</v>
      </c>
      <c r="F801" s="41" t="s">
        <v>2538</v>
      </c>
      <c r="G801" s="67" t="s">
        <v>610</v>
      </c>
      <c r="H801" s="41" t="s">
        <v>2538</v>
      </c>
      <c r="I801" s="68" t="s">
        <v>4</v>
      </c>
      <c r="J801" s="180"/>
      <c r="M801" t="str">
        <f t="shared" si="12"/>
        <v>2009#Feminino#2o kyu e acima#KUMITE</v>
      </c>
      <c r="N801" t="s">
        <v>1177</v>
      </c>
    </row>
    <row r="802" spans="1:14" ht="15.75" thickTop="1" x14ac:dyDescent="0.25">
      <c r="A802" t="s">
        <v>2567</v>
      </c>
      <c r="B802" s="88">
        <v>409</v>
      </c>
      <c r="C802" s="89">
        <v>2008</v>
      </c>
      <c r="D802" s="41" t="s">
        <v>2538</v>
      </c>
      <c r="E802" s="90" t="s">
        <v>30</v>
      </c>
      <c r="F802" s="41" t="s">
        <v>2538</v>
      </c>
      <c r="G802" s="90" t="s">
        <v>610</v>
      </c>
      <c r="H802" s="41" t="s">
        <v>2538</v>
      </c>
      <c r="I802" s="91" t="s">
        <v>4</v>
      </c>
      <c r="J802" s="180"/>
      <c r="M802" t="str">
        <f t="shared" si="12"/>
        <v>2008#Feminino#2o kyu e acima#KUMITE</v>
      </c>
      <c r="N802" t="s">
        <v>2567</v>
      </c>
    </row>
    <row r="803" spans="1:14" ht="15.75" thickBot="1" x14ac:dyDescent="0.3">
      <c r="A803" t="s">
        <v>1177</v>
      </c>
      <c r="B803" s="92">
        <v>409</v>
      </c>
      <c r="C803" s="97">
        <v>2009</v>
      </c>
      <c r="D803" s="41" t="s">
        <v>2538</v>
      </c>
      <c r="E803" s="94" t="s">
        <v>30</v>
      </c>
      <c r="F803" s="41" t="s">
        <v>2538</v>
      </c>
      <c r="G803" s="94" t="s">
        <v>610</v>
      </c>
      <c r="H803" s="41" t="s">
        <v>2538</v>
      </c>
      <c r="I803" s="95" t="s">
        <v>4</v>
      </c>
      <c r="J803" s="180"/>
      <c r="M803" t="str">
        <f t="shared" si="12"/>
        <v>2009#Feminino#2o kyu e acima#KUMITE</v>
      </c>
      <c r="N803" t="s">
        <v>1177</v>
      </c>
    </row>
    <row r="804" spans="1:14" ht="15.75" thickTop="1" x14ac:dyDescent="0.25">
      <c r="A804" t="s">
        <v>1249</v>
      </c>
      <c r="B804" s="36">
        <v>410</v>
      </c>
      <c r="C804" s="174">
        <v>1991</v>
      </c>
      <c r="D804" s="41" t="s">
        <v>2538</v>
      </c>
      <c r="E804" s="65" t="s">
        <v>30</v>
      </c>
      <c r="F804" s="41" t="s">
        <v>2538</v>
      </c>
      <c r="G804" s="65" t="s">
        <v>607</v>
      </c>
      <c r="H804" s="41" t="s">
        <v>2538</v>
      </c>
      <c r="I804" s="66" t="s">
        <v>4</v>
      </c>
      <c r="J804" s="180"/>
      <c r="M804" t="str">
        <f t="shared" si="12"/>
        <v>1991#Feminino#Até 3o kyu#KUMITE</v>
      </c>
      <c r="N804" t="s">
        <v>1249</v>
      </c>
    </row>
    <row r="805" spans="1:14" x14ac:dyDescent="0.25">
      <c r="A805" t="s">
        <v>1250</v>
      </c>
      <c r="B805" s="40">
        <v>410</v>
      </c>
      <c r="C805" s="174">
        <v>1992</v>
      </c>
      <c r="D805" s="41" t="s">
        <v>2538</v>
      </c>
      <c r="E805" s="30" t="s">
        <v>30</v>
      </c>
      <c r="F805" s="41" t="s">
        <v>2538</v>
      </c>
      <c r="G805" s="30" t="s">
        <v>607</v>
      </c>
      <c r="H805" s="41" t="s">
        <v>2538</v>
      </c>
      <c r="I805" s="74" t="s">
        <v>4</v>
      </c>
      <c r="J805" s="180"/>
      <c r="M805" t="str">
        <f t="shared" si="12"/>
        <v>1992#Feminino#Até 3o kyu#KUMITE</v>
      </c>
      <c r="N805" t="s">
        <v>1250</v>
      </c>
    </row>
    <row r="806" spans="1:14" x14ac:dyDescent="0.25">
      <c r="A806" t="s">
        <v>1251</v>
      </c>
      <c r="B806" s="40">
        <v>410</v>
      </c>
      <c r="C806" s="174">
        <v>1993</v>
      </c>
      <c r="D806" s="41" t="s">
        <v>2538</v>
      </c>
      <c r="E806" s="30" t="s">
        <v>30</v>
      </c>
      <c r="F806" s="41" t="s">
        <v>2538</v>
      </c>
      <c r="G806" s="30" t="s">
        <v>607</v>
      </c>
      <c r="H806" s="41" t="s">
        <v>2538</v>
      </c>
      <c r="I806" s="74" t="s">
        <v>4</v>
      </c>
      <c r="J806" s="180"/>
      <c r="M806" t="str">
        <f t="shared" si="12"/>
        <v>1993#Feminino#Até 3o kyu#KUMITE</v>
      </c>
      <c r="N806" t="s">
        <v>1251</v>
      </c>
    </row>
    <row r="807" spans="1:14" x14ac:dyDescent="0.25">
      <c r="A807" t="s">
        <v>1252</v>
      </c>
      <c r="B807" s="40">
        <v>410</v>
      </c>
      <c r="C807" s="174">
        <v>1994</v>
      </c>
      <c r="D807" s="41" t="s">
        <v>2538</v>
      </c>
      <c r="E807" s="30" t="s">
        <v>30</v>
      </c>
      <c r="F807" s="41" t="s">
        <v>2538</v>
      </c>
      <c r="G807" s="30" t="s">
        <v>607</v>
      </c>
      <c r="H807" s="41" t="s">
        <v>2538</v>
      </c>
      <c r="I807" s="74" t="s">
        <v>4</v>
      </c>
      <c r="J807" s="180"/>
      <c r="M807" t="str">
        <f t="shared" si="12"/>
        <v>1994#Feminino#Até 3o kyu#KUMITE</v>
      </c>
      <c r="N807" t="s">
        <v>1252</v>
      </c>
    </row>
    <row r="808" spans="1:14" x14ac:dyDescent="0.25">
      <c r="A808" t="s">
        <v>1253</v>
      </c>
      <c r="B808" s="40">
        <v>410</v>
      </c>
      <c r="C808" s="174">
        <v>1995</v>
      </c>
      <c r="D808" s="41" t="s">
        <v>2538</v>
      </c>
      <c r="E808" s="30" t="s">
        <v>30</v>
      </c>
      <c r="F808" s="41" t="s">
        <v>2538</v>
      </c>
      <c r="G808" s="30" t="s">
        <v>607</v>
      </c>
      <c r="H808" s="41" t="s">
        <v>2538</v>
      </c>
      <c r="I808" s="74" t="s">
        <v>4</v>
      </c>
      <c r="J808" s="180"/>
      <c r="M808" t="str">
        <f t="shared" si="12"/>
        <v>1995#Feminino#Até 3o kyu#KUMITE</v>
      </c>
      <c r="N808" t="s">
        <v>1253</v>
      </c>
    </row>
    <row r="809" spans="1:14" x14ac:dyDescent="0.25">
      <c r="A809" t="s">
        <v>1254</v>
      </c>
      <c r="B809" s="40">
        <v>410</v>
      </c>
      <c r="C809" s="174">
        <v>1996</v>
      </c>
      <c r="D809" s="41" t="s">
        <v>2538</v>
      </c>
      <c r="E809" s="30" t="s">
        <v>30</v>
      </c>
      <c r="F809" s="41" t="s">
        <v>2538</v>
      </c>
      <c r="G809" s="30" t="s">
        <v>607</v>
      </c>
      <c r="H809" s="41" t="s">
        <v>2538</v>
      </c>
      <c r="I809" s="74" t="s">
        <v>4</v>
      </c>
      <c r="J809" s="180"/>
      <c r="M809" t="str">
        <f t="shared" si="12"/>
        <v>1996#Feminino#Até 3o kyu#KUMITE</v>
      </c>
      <c r="N809" t="s">
        <v>1254</v>
      </c>
    </row>
    <row r="810" spans="1:14" x14ac:dyDescent="0.25">
      <c r="A810" t="s">
        <v>1255</v>
      </c>
      <c r="B810" s="40">
        <v>410</v>
      </c>
      <c r="C810" s="174">
        <v>1997</v>
      </c>
      <c r="D810" s="41" t="s">
        <v>2538</v>
      </c>
      <c r="E810" s="30" t="s">
        <v>30</v>
      </c>
      <c r="F810" s="41" t="s">
        <v>2538</v>
      </c>
      <c r="G810" s="30" t="s">
        <v>607</v>
      </c>
      <c r="H810" s="41" t="s">
        <v>2538</v>
      </c>
      <c r="I810" s="74" t="s">
        <v>4</v>
      </c>
      <c r="J810" s="180"/>
      <c r="M810" t="str">
        <f t="shared" si="12"/>
        <v>1997#Feminino#Até 3o kyu#KUMITE</v>
      </c>
      <c r="N810" t="s">
        <v>1255</v>
      </c>
    </row>
    <row r="811" spans="1:14" x14ac:dyDescent="0.25">
      <c r="A811" t="s">
        <v>1256</v>
      </c>
      <c r="B811" s="40">
        <v>410</v>
      </c>
      <c r="C811" s="174">
        <v>1998</v>
      </c>
      <c r="D811" s="41" t="s">
        <v>2538</v>
      </c>
      <c r="E811" s="30" t="s">
        <v>30</v>
      </c>
      <c r="F811" s="41" t="s">
        <v>2538</v>
      </c>
      <c r="G811" s="30" t="s">
        <v>607</v>
      </c>
      <c r="H811" s="41" t="s">
        <v>2538</v>
      </c>
      <c r="I811" s="74" t="s">
        <v>4</v>
      </c>
      <c r="J811" s="180"/>
      <c r="M811" t="str">
        <f t="shared" si="12"/>
        <v>1998#Feminino#Até 3o kyu#KUMITE</v>
      </c>
      <c r="N811" t="s">
        <v>1256</v>
      </c>
    </row>
    <row r="812" spans="1:14" x14ac:dyDescent="0.25">
      <c r="A812" t="s">
        <v>1257</v>
      </c>
      <c r="B812" s="40">
        <v>410</v>
      </c>
      <c r="C812" s="174">
        <v>1999</v>
      </c>
      <c r="D812" s="41" t="s">
        <v>2538</v>
      </c>
      <c r="E812" s="30" t="s">
        <v>30</v>
      </c>
      <c r="F812" s="41" t="s">
        <v>2538</v>
      </c>
      <c r="G812" s="30" t="s">
        <v>607</v>
      </c>
      <c r="H812" s="41" t="s">
        <v>2538</v>
      </c>
      <c r="I812" s="74" t="s">
        <v>4</v>
      </c>
      <c r="J812" s="180"/>
      <c r="M812" t="str">
        <f t="shared" si="12"/>
        <v>1999#Feminino#Até 3o kyu#KUMITE</v>
      </c>
      <c r="N812" t="s">
        <v>1257</v>
      </c>
    </row>
    <row r="813" spans="1:14" x14ac:dyDescent="0.25">
      <c r="A813" t="s">
        <v>1258</v>
      </c>
      <c r="B813" s="40">
        <v>410</v>
      </c>
      <c r="C813" s="174">
        <v>2000</v>
      </c>
      <c r="D813" s="41" t="s">
        <v>2538</v>
      </c>
      <c r="E813" s="30" t="s">
        <v>30</v>
      </c>
      <c r="F813" s="41" t="s">
        <v>2538</v>
      </c>
      <c r="G813" s="30" t="s">
        <v>607</v>
      </c>
      <c r="H813" s="41" t="s">
        <v>2538</v>
      </c>
      <c r="I813" s="74" t="s">
        <v>4</v>
      </c>
      <c r="J813" s="180"/>
      <c r="M813" t="str">
        <f t="shared" si="12"/>
        <v>2000#Feminino#Até 3o kyu#KUMITE</v>
      </c>
      <c r="N813" t="s">
        <v>1258</v>
      </c>
    </row>
    <row r="814" spans="1:14" x14ac:dyDescent="0.25">
      <c r="A814" t="s">
        <v>1259</v>
      </c>
      <c r="B814" s="40">
        <v>410</v>
      </c>
      <c r="C814" s="174">
        <v>2001</v>
      </c>
      <c r="D814" s="41" t="s">
        <v>2538</v>
      </c>
      <c r="E814" s="30" t="s">
        <v>30</v>
      </c>
      <c r="F814" s="41" t="s">
        <v>2538</v>
      </c>
      <c r="G814" s="30" t="s">
        <v>607</v>
      </c>
      <c r="H814" s="41" t="s">
        <v>2538</v>
      </c>
      <c r="I814" s="74" t="s">
        <v>4</v>
      </c>
      <c r="J814" s="180"/>
      <c r="M814" t="str">
        <f t="shared" si="12"/>
        <v>2001#Feminino#Até 3o kyu#KUMITE</v>
      </c>
      <c r="N814" t="s">
        <v>1259</v>
      </c>
    </row>
    <row r="815" spans="1:14" x14ac:dyDescent="0.25">
      <c r="A815" t="s">
        <v>1260</v>
      </c>
      <c r="B815" s="40">
        <v>410</v>
      </c>
      <c r="C815" s="174">
        <v>2002</v>
      </c>
      <c r="D815" s="41" t="s">
        <v>2538</v>
      </c>
      <c r="E815" s="30" t="s">
        <v>30</v>
      </c>
      <c r="F815" s="41" t="s">
        <v>2538</v>
      </c>
      <c r="G815" s="30" t="s">
        <v>607</v>
      </c>
      <c r="H815" s="41" t="s">
        <v>2538</v>
      </c>
      <c r="I815" s="74" t="s">
        <v>4</v>
      </c>
      <c r="J815" s="180"/>
      <c r="M815" t="str">
        <f t="shared" si="12"/>
        <v>2002#Feminino#Até 3o kyu#KUMITE</v>
      </c>
      <c r="N815" t="s">
        <v>1260</v>
      </c>
    </row>
    <row r="816" spans="1:14" x14ac:dyDescent="0.25">
      <c r="A816" t="s">
        <v>1261</v>
      </c>
      <c r="B816" s="40">
        <v>410</v>
      </c>
      <c r="C816" s="174">
        <v>2003</v>
      </c>
      <c r="D816" s="41" t="s">
        <v>2538</v>
      </c>
      <c r="E816" s="30" t="s">
        <v>30</v>
      </c>
      <c r="F816" s="41" t="s">
        <v>2538</v>
      </c>
      <c r="G816" s="30" t="s">
        <v>607</v>
      </c>
      <c r="H816" s="41" t="s">
        <v>2538</v>
      </c>
      <c r="I816" s="74" t="s">
        <v>4</v>
      </c>
      <c r="J816" s="180"/>
      <c r="M816" t="str">
        <f t="shared" si="12"/>
        <v>2003#Feminino#Até 3o kyu#KUMITE</v>
      </c>
      <c r="N816" t="s">
        <v>1261</v>
      </c>
    </row>
    <row r="817" spans="1:14" x14ac:dyDescent="0.25">
      <c r="A817" t="s">
        <v>1262</v>
      </c>
      <c r="B817" s="40">
        <v>410</v>
      </c>
      <c r="C817" s="174">
        <v>2004</v>
      </c>
      <c r="D817" s="41" t="s">
        <v>2538</v>
      </c>
      <c r="E817" s="30" t="s">
        <v>30</v>
      </c>
      <c r="F817" s="41" t="s">
        <v>2538</v>
      </c>
      <c r="G817" s="30" t="s">
        <v>607</v>
      </c>
      <c r="H817" s="41" t="s">
        <v>2538</v>
      </c>
      <c r="I817" s="74" t="s">
        <v>4</v>
      </c>
      <c r="J817" s="180"/>
      <c r="M817" t="str">
        <f t="shared" si="12"/>
        <v>2004#Feminino#Até 3o kyu#KUMITE</v>
      </c>
      <c r="N817" t="s">
        <v>1262</v>
      </c>
    </row>
    <row r="818" spans="1:14" x14ac:dyDescent="0.25">
      <c r="A818" t="s">
        <v>1181</v>
      </c>
      <c r="B818" s="40">
        <v>410</v>
      </c>
      <c r="C818" s="174">
        <v>2005</v>
      </c>
      <c r="D818" s="41" t="s">
        <v>2538</v>
      </c>
      <c r="E818" s="30" t="s">
        <v>30</v>
      </c>
      <c r="F818" s="41" t="s">
        <v>2538</v>
      </c>
      <c r="G818" s="30" t="s">
        <v>607</v>
      </c>
      <c r="H818" s="41" t="s">
        <v>2538</v>
      </c>
      <c r="I818" s="74" t="s">
        <v>4</v>
      </c>
      <c r="J818" s="180"/>
      <c r="M818" t="str">
        <f t="shared" si="12"/>
        <v>2005#Feminino#Até 3o kyu#KUMITE</v>
      </c>
      <c r="N818" t="s">
        <v>1181</v>
      </c>
    </row>
    <row r="819" spans="1:14" x14ac:dyDescent="0.25">
      <c r="A819" t="s">
        <v>1182</v>
      </c>
      <c r="B819" s="40">
        <v>410</v>
      </c>
      <c r="C819" s="174">
        <v>2006</v>
      </c>
      <c r="D819" s="41" t="s">
        <v>2538</v>
      </c>
      <c r="E819" s="30" t="s">
        <v>30</v>
      </c>
      <c r="F819" s="41" t="s">
        <v>2538</v>
      </c>
      <c r="G819" s="30" t="s">
        <v>607</v>
      </c>
      <c r="H819" s="41" t="s">
        <v>2538</v>
      </c>
      <c r="I819" s="74" t="s">
        <v>4</v>
      </c>
      <c r="J819" s="180"/>
      <c r="M819" t="str">
        <f t="shared" si="12"/>
        <v>2006#Feminino#Até 3o kyu#KUMITE</v>
      </c>
      <c r="N819" t="s">
        <v>1182</v>
      </c>
    </row>
    <row r="820" spans="1:14" ht="15.75" thickBot="1" x14ac:dyDescent="0.3">
      <c r="A820" t="s">
        <v>1179</v>
      </c>
      <c r="B820" s="44">
        <v>410</v>
      </c>
      <c r="C820" s="174">
        <v>2007</v>
      </c>
      <c r="D820" s="41" t="s">
        <v>2538</v>
      </c>
      <c r="E820" s="67" t="s">
        <v>30</v>
      </c>
      <c r="F820" s="41" t="s">
        <v>2538</v>
      </c>
      <c r="G820" s="67" t="s">
        <v>607</v>
      </c>
      <c r="H820" s="41" t="s">
        <v>2538</v>
      </c>
      <c r="I820" s="68" t="s">
        <v>4</v>
      </c>
      <c r="J820" s="180"/>
      <c r="M820" t="str">
        <f t="shared" si="12"/>
        <v>2007#Feminino#Até 3o kyu#KUMITE</v>
      </c>
      <c r="N820" t="s">
        <v>1179</v>
      </c>
    </row>
    <row r="821" spans="1:14" ht="15.75" thickTop="1" x14ac:dyDescent="0.25">
      <c r="A821" t="s">
        <v>1280</v>
      </c>
      <c r="B821" s="88">
        <v>411</v>
      </c>
      <c r="C821" s="174">
        <v>1991</v>
      </c>
      <c r="D821" s="41" t="s">
        <v>2538</v>
      </c>
      <c r="E821" s="90" t="s">
        <v>30</v>
      </c>
      <c r="F821" s="41" t="s">
        <v>2538</v>
      </c>
      <c r="G821" s="90" t="s">
        <v>610</v>
      </c>
      <c r="H821" s="41" t="s">
        <v>2538</v>
      </c>
      <c r="I821" s="91" t="s">
        <v>4</v>
      </c>
      <c r="J821" s="180" t="s">
        <v>2538</v>
      </c>
      <c r="K821" s="179" t="s">
        <v>2543</v>
      </c>
      <c r="M821" t="str">
        <f t="shared" si="12"/>
        <v>1991#Feminino#2o kyu e acima#KUMITE#-55</v>
      </c>
      <c r="N821" t="s">
        <v>1280</v>
      </c>
    </row>
    <row r="822" spans="1:14" x14ac:dyDescent="0.25">
      <c r="A822" t="s">
        <v>1281</v>
      </c>
      <c r="B822" s="96">
        <v>411</v>
      </c>
      <c r="C822" s="174">
        <v>1992</v>
      </c>
      <c r="D822" s="41" t="s">
        <v>2538</v>
      </c>
      <c r="E822" t="s">
        <v>30</v>
      </c>
      <c r="F822" s="41" t="s">
        <v>2538</v>
      </c>
      <c r="G822" t="s">
        <v>610</v>
      </c>
      <c r="H822" s="41" t="s">
        <v>2538</v>
      </c>
      <c r="I822" s="98" t="s">
        <v>4</v>
      </c>
      <c r="J822" s="180" t="s">
        <v>2538</v>
      </c>
      <c r="K822" s="179" t="s">
        <v>2543</v>
      </c>
      <c r="M822" t="str">
        <f t="shared" si="12"/>
        <v>1992#Feminino#2o kyu e acima#KUMITE#-55</v>
      </c>
      <c r="N822" t="s">
        <v>1281</v>
      </c>
    </row>
    <row r="823" spans="1:14" x14ac:dyDescent="0.25">
      <c r="A823" t="s">
        <v>1282</v>
      </c>
      <c r="B823" s="96">
        <v>411</v>
      </c>
      <c r="C823" s="174">
        <v>1993</v>
      </c>
      <c r="D823" s="41" t="s">
        <v>2538</v>
      </c>
      <c r="E823" t="s">
        <v>30</v>
      </c>
      <c r="F823" s="41" t="s">
        <v>2538</v>
      </c>
      <c r="G823" t="s">
        <v>610</v>
      </c>
      <c r="H823" s="41" t="s">
        <v>2538</v>
      </c>
      <c r="I823" s="98" t="s">
        <v>4</v>
      </c>
      <c r="J823" s="180" t="s">
        <v>2538</v>
      </c>
      <c r="K823" s="179" t="s">
        <v>2543</v>
      </c>
      <c r="M823" t="str">
        <f t="shared" si="12"/>
        <v>1993#Feminino#2o kyu e acima#KUMITE#-55</v>
      </c>
      <c r="N823" t="s">
        <v>1282</v>
      </c>
    </row>
    <row r="824" spans="1:14" x14ac:dyDescent="0.25">
      <c r="A824" t="s">
        <v>1283</v>
      </c>
      <c r="B824" s="96">
        <v>411</v>
      </c>
      <c r="C824" s="174">
        <v>1994</v>
      </c>
      <c r="D824" s="41" t="s">
        <v>2538</v>
      </c>
      <c r="E824" t="s">
        <v>30</v>
      </c>
      <c r="F824" s="41" t="s">
        <v>2538</v>
      </c>
      <c r="G824" t="s">
        <v>610</v>
      </c>
      <c r="H824" s="41" t="s">
        <v>2538</v>
      </c>
      <c r="I824" s="98" t="s">
        <v>4</v>
      </c>
      <c r="J824" s="180" t="s">
        <v>2538</v>
      </c>
      <c r="K824" s="179" t="s">
        <v>2543</v>
      </c>
      <c r="M824" t="str">
        <f t="shared" si="12"/>
        <v>1994#Feminino#2o kyu e acima#KUMITE#-55</v>
      </c>
      <c r="N824" t="s">
        <v>1283</v>
      </c>
    </row>
    <row r="825" spans="1:14" x14ac:dyDescent="0.25">
      <c r="A825" t="s">
        <v>1284</v>
      </c>
      <c r="B825" s="96">
        <v>411</v>
      </c>
      <c r="C825" s="174">
        <v>1995</v>
      </c>
      <c r="D825" s="41" t="s">
        <v>2538</v>
      </c>
      <c r="E825" t="s">
        <v>30</v>
      </c>
      <c r="F825" s="41" t="s">
        <v>2538</v>
      </c>
      <c r="G825" t="s">
        <v>610</v>
      </c>
      <c r="H825" s="41" t="s">
        <v>2538</v>
      </c>
      <c r="I825" s="98" t="s">
        <v>4</v>
      </c>
      <c r="J825" s="180" t="s">
        <v>2538</v>
      </c>
      <c r="K825" s="179" t="s">
        <v>2543</v>
      </c>
      <c r="M825" t="str">
        <f t="shared" si="12"/>
        <v>1995#Feminino#2o kyu e acima#KUMITE#-55</v>
      </c>
      <c r="N825" t="s">
        <v>1284</v>
      </c>
    </row>
    <row r="826" spans="1:14" x14ac:dyDescent="0.25">
      <c r="A826" t="s">
        <v>1285</v>
      </c>
      <c r="B826" s="96">
        <v>411</v>
      </c>
      <c r="C826" s="174">
        <v>1996</v>
      </c>
      <c r="D826" s="41" t="s">
        <v>2538</v>
      </c>
      <c r="E826" t="s">
        <v>30</v>
      </c>
      <c r="F826" s="41" t="s">
        <v>2538</v>
      </c>
      <c r="G826" t="s">
        <v>610</v>
      </c>
      <c r="H826" s="41" t="s">
        <v>2538</v>
      </c>
      <c r="I826" s="98" t="s">
        <v>4</v>
      </c>
      <c r="J826" s="180" t="s">
        <v>2538</v>
      </c>
      <c r="K826" s="179" t="s">
        <v>2543</v>
      </c>
      <c r="M826" t="str">
        <f t="shared" si="12"/>
        <v>1996#Feminino#2o kyu e acima#KUMITE#-55</v>
      </c>
      <c r="N826" t="s">
        <v>1285</v>
      </c>
    </row>
    <row r="827" spans="1:14" x14ac:dyDescent="0.25">
      <c r="A827" t="s">
        <v>1286</v>
      </c>
      <c r="B827" s="96">
        <v>411</v>
      </c>
      <c r="C827" s="174">
        <v>1997</v>
      </c>
      <c r="D827" s="41" t="s">
        <v>2538</v>
      </c>
      <c r="E827" t="s">
        <v>30</v>
      </c>
      <c r="F827" s="41" t="s">
        <v>2538</v>
      </c>
      <c r="G827" t="s">
        <v>610</v>
      </c>
      <c r="H827" s="41" t="s">
        <v>2538</v>
      </c>
      <c r="I827" s="98" t="s">
        <v>4</v>
      </c>
      <c r="J827" s="180" t="s">
        <v>2538</v>
      </c>
      <c r="K827" s="179" t="s">
        <v>2543</v>
      </c>
      <c r="M827" t="str">
        <f t="shared" si="12"/>
        <v>1997#Feminino#2o kyu e acima#KUMITE#-55</v>
      </c>
      <c r="N827" t="s">
        <v>1286</v>
      </c>
    </row>
    <row r="828" spans="1:14" x14ac:dyDescent="0.25">
      <c r="A828" t="s">
        <v>1287</v>
      </c>
      <c r="B828" s="96">
        <v>411</v>
      </c>
      <c r="C828" s="174">
        <v>1998</v>
      </c>
      <c r="D828" s="41" t="s">
        <v>2538</v>
      </c>
      <c r="E828" t="s">
        <v>30</v>
      </c>
      <c r="F828" s="41" t="s">
        <v>2538</v>
      </c>
      <c r="G828" t="s">
        <v>610</v>
      </c>
      <c r="H828" s="41" t="s">
        <v>2538</v>
      </c>
      <c r="I828" s="98" t="s">
        <v>4</v>
      </c>
      <c r="J828" s="180" t="s">
        <v>2538</v>
      </c>
      <c r="K828" s="179" t="s">
        <v>2543</v>
      </c>
      <c r="M828" t="str">
        <f t="shared" si="12"/>
        <v>1998#Feminino#2o kyu e acima#KUMITE#-55</v>
      </c>
      <c r="N828" t="s">
        <v>1287</v>
      </c>
    </row>
    <row r="829" spans="1:14" x14ac:dyDescent="0.25">
      <c r="A829" t="s">
        <v>1288</v>
      </c>
      <c r="B829" s="96">
        <v>411</v>
      </c>
      <c r="C829" s="174">
        <v>1999</v>
      </c>
      <c r="D829" s="41" t="s">
        <v>2538</v>
      </c>
      <c r="E829" t="s">
        <v>30</v>
      </c>
      <c r="F829" s="41" t="s">
        <v>2538</v>
      </c>
      <c r="G829" t="s">
        <v>610</v>
      </c>
      <c r="H829" s="41" t="s">
        <v>2538</v>
      </c>
      <c r="I829" s="98" t="s">
        <v>4</v>
      </c>
      <c r="J829" s="180" t="s">
        <v>2538</v>
      </c>
      <c r="K829" s="179" t="s">
        <v>2543</v>
      </c>
      <c r="M829" t="str">
        <f t="shared" si="12"/>
        <v>1999#Feminino#2o kyu e acima#KUMITE#-55</v>
      </c>
      <c r="N829" t="s">
        <v>1288</v>
      </c>
    </row>
    <row r="830" spans="1:14" x14ac:dyDescent="0.25">
      <c r="A830" t="s">
        <v>1289</v>
      </c>
      <c r="B830" s="96">
        <v>411</v>
      </c>
      <c r="C830" s="174">
        <v>2000</v>
      </c>
      <c r="D830" s="41" t="s">
        <v>2538</v>
      </c>
      <c r="E830" t="s">
        <v>30</v>
      </c>
      <c r="F830" s="41" t="s">
        <v>2538</v>
      </c>
      <c r="G830" t="s">
        <v>610</v>
      </c>
      <c r="H830" s="41" t="s">
        <v>2538</v>
      </c>
      <c r="I830" s="98" t="s">
        <v>4</v>
      </c>
      <c r="J830" s="180" t="s">
        <v>2538</v>
      </c>
      <c r="K830" s="179" t="s">
        <v>2543</v>
      </c>
      <c r="M830" t="str">
        <f t="shared" si="12"/>
        <v>2000#Feminino#2o kyu e acima#KUMITE#-55</v>
      </c>
      <c r="N830" t="s">
        <v>1289</v>
      </c>
    </row>
    <row r="831" spans="1:14" x14ac:dyDescent="0.25">
      <c r="A831" t="s">
        <v>1290</v>
      </c>
      <c r="B831" s="96">
        <v>411</v>
      </c>
      <c r="C831" s="174">
        <v>2001</v>
      </c>
      <c r="D831" s="41" t="s">
        <v>2538</v>
      </c>
      <c r="E831" t="s">
        <v>30</v>
      </c>
      <c r="F831" s="41" t="s">
        <v>2538</v>
      </c>
      <c r="G831" t="s">
        <v>610</v>
      </c>
      <c r="H831" s="41" t="s">
        <v>2538</v>
      </c>
      <c r="I831" s="98" t="s">
        <v>4</v>
      </c>
      <c r="J831" s="180" t="s">
        <v>2538</v>
      </c>
      <c r="K831" s="179" t="s">
        <v>2543</v>
      </c>
      <c r="M831" t="str">
        <f t="shared" si="12"/>
        <v>2001#Feminino#2o kyu e acima#KUMITE#-55</v>
      </c>
      <c r="N831" t="s">
        <v>1290</v>
      </c>
    </row>
    <row r="832" spans="1:14" x14ac:dyDescent="0.25">
      <c r="A832" t="s">
        <v>1291</v>
      </c>
      <c r="B832" s="96">
        <v>411</v>
      </c>
      <c r="C832" s="174">
        <v>2002</v>
      </c>
      <c r="D832" s="41" t="s">
        <v>2538</v>
      </c>
      <c r="E832" t="s">
        <v>30</v>
      </c>
      <c r="F832" s="41" t="s">
        <v>2538</v>
      </c>
      <c r="G832" t="s">
        <v>610</v>
      </c>
      <c r="H832" s="41" t="s">
        <v>2538</v>
      </c>
      <c r="I832" s="98" t="s">
        <v>4</v>
      </c>
      <c r="J832" s="180" t="s">
        <v>2538</v>
      </c>
      <c r="K832" s="179" t="s">
        <v>2543</v>
      </c>
      <c r="M832" t="str">
        <f t="shared" si="12"/>
        <v>2002#Feminino#2o kyu e acima#KUMITE#-55</v>
      </c>
      <c r="N832" t="s">
        <v>1291</v>
      </c>
    </row>
    <row r="833" spans="1:14" x14ac:dyDescent="0.25">
      <c r="A833" t="s">
        <v>1292</v>
      </c>
      <c r="B833" s="96">
        <v>411</v>
      </c>
      <c r="C833" s="174">
        <v>2003</v>
      </c>
      <c r="D833" s="41" t="s">
        <v>2538</v>
      </c>
      <c r="E833" t="s">
        <v>30</v>
      </c>
      <c r="F833" s="41" t="s">
        <v>2538</v>
      </c>
      <c r="G833" t="s">
        <v>610</v>
      </c>
      <c r="H833" s="41" t="s">
        <v>2538</v>
      </c>
      <c r="I833" s="98" t="s">
        <v>4</v>
      </c>
      <c r="J833" s="180" t="s">
        <v>2538</v>
      </c>
      <c r="K833" s="179" t="s">
        <v>2543</v>
      </c>
      <c r="M833" t="str">
        <f t="shared" si="12"/>
        <v>2003#Feminino#2o kyu e acima#KUMITE#-55</v>
      </c>
      <c r="N833" t="s">
        <v>1292</v>
      </c>
    </row>
    <row r="834" spans="1:14" x14ac:dyDescent="0.25">
      <c r="A834" t="s">
        <v>1293</v>
      </c>
      <c r="B834" s="96">
        <v>411</v>
      </c>
      <c r="C834" s="174">
        <v>2004</v>
      </c>
      <c r="D834" s="41" t="s">
        <v>2538</v>
      </c>
      <c r="E834" t="s">
        <v>30</v>
      </c>
      <c r="F834" s="41" t="s">
        <v>2538</v>
      </c>
      <c r="G834" t="s">
        <v>610</v>
      </c>
      <c r="H834" s="41" t="s">
        <v>2538</v>
      </c>
      <c r="I834" s="98" t="s">
        <v>4</v>
      </c>
      <c r="J834" s="180" t="s">
        <v>2538</v>
      </c>
      <c r="K834" s="179" t="s">
        <v>2543</v>
      </c>
      <c r="M834" t="str">
        <f t="shared" si="12"/>
        <v>2004#Feminino#2o kyu e acima#KUMITE#-55</v>
      </c>
      <c r="N834" t="s">
        <v>1293</v>
      </c>
    </row>
    <row r="835" spans="1:14" x14ac:dyDescent="0.25">
      <c r="A835" t="s">
        <v>1263</v>
      </c>
      <c r="B835" s="96">
        <v>411</v>
      </c>
      <c r="C835" s="174">
        <v>2005</v>
      </c>
      <c r="D835" s="41" t="s">
        <v>2538</v>
      </c>
      <c r="E835" t="s">
        <v>30</v>
      </c>
      <c r="F835" s="41" t="s">
        <v>2538</v>
      </c>
      <c r="G835" t="s">
        <v>610</v>
      </c>
      <c r="H835" s="41" t="s">
        <v>2538</v>
      </c>
      <c r="I835" s="98" t="s">
        <v>4</v>
      </c>
      <c r="J835" s="180" t="s">
        <v>2538</v>
      </c>
      <c r="K835" s="179" t="s">
        <v>2543</v>
      </c>
      <c r="M835" t="str">
        <f t="shared" ref="M835:M898" si="13">_xlfn.CONCAT(C835:K835)</f>
        <v>2005#Feminino#2o kyu e acima#KUMITE#-55</v>
      </c>
      <c r="N835" t="s">
        <v>1263</v>
      </c>
    </row>
    <row r="836" spans="1:14" x14ac:dyDescent="0.25">
      <c r="A836" t="s">
        <v>1264</v>
      </c>
      <c r="B836" s="96">
        <v>411</v>
      </c>
      <c r="C836" s="174">
        <v>2006</v>
      </c>
      <c r="D836" s="41" t="s">
        <v>2538</v>
      </c>
      <c r="E836" t="s">
        <v>30</v>
      </c>
      <c r="F836" s="41" t="s">
        <v>2538</v>
      </c>
      <c r="G836" t="s">
        <v>610</v>
      </c>
      <c r="H836" s="41" t="s">
        <v>2538</v>
      </c>
      <c r="I836" s="98" t="s">
        <v>4</v>
      </c>
      <c r="J836" s="180" t="s">
        <v>2538</v>
      </c>
      <c r="K836" s="179" t="s">
        <v>2543</v>
      </c>
      <c r="M836" t="str">
        <f t="shared" si="13"/>
        <v>2006#Feminino#2o kyu e acima#KUMITE#-55</v>
      </c>
      <c r="N836" t="s">
        <v>1264</v>
      </c>
    </row>
    <row r="837" spans="1:14" ht="15.75" thickBot="1" x14ac:dyDescent="0.3">
      <c r="A837" t="s">
        <v>1410</v>
      </c>
      <c r="B837" s="92">
        <v>411</v>
      </c>
      <c r="C837" s="174">
        <v>2007</v>
      </c>
      <c r="D837" s="41" t="s">
        <v>2538</v>
      </c>
      <c r="E837" s="94" t="s">
        <v>30</v>
      </c>
      <c r="F837" s="41" t="s">
        <v>2538</v>
      </c>
      <c r="G837" s="94" t="s">
        <v>610</v>
      </c>
      <c r="H837" s="41" t="s">
        <v>2538</v>
      </c>
      <c r="I837" s="95" t="s">
        <v>4</v>
      </c>
      <c r="J837" s="180" t="s">
        <v>2538</v>
      </c>
      <c r="K837" s="179" t="s">
        <v>2543</v>
      </c>
      <c r="M837" t="str">
        <f t="shared" si="13"/>
        <v>2007#Feminino#2o kyu e acima#KUMITE#-55</v>
      </c>
      <c r="N837" t="s">
        <v>1410</v>
      </c>
    </row>
    <row r="838" spans="1:14" ht="15.75" thickTop="1" x14ac:dyDescent="0.25">
      <c r="A838" t="s">
        <v>1305</v>
      </c>
      <c r="B838" s="36">
        <v>412</v>
      </c>
      <c r="C838" s="174">
        <v>1991</v>
      </c>
      <c r="D838" s="41" t="s">
        <v>2538</v>
      </c>
      <c r="E838" s="65" t="s">
        <v>30</v>
      </c>
      <c r="F838" s="41" t="s">
        <v>2538</v>
      </c>
      <c r="G838" s="65" t="s">
        <v>610</v>
      </c>
      <c r="H838" s="41" t="s">
        <v>2538</v>
      </c>
      <c r="I838" s="66" t="s">
        <v>4</v>
      </c>
      <c r="J838" s="180" t="s">
        <v>2538</v>
      </c>
      <c r="K838" s="179" t="s">
        <v>2544</v>
      </c>
      <c r="M838" t="str">
        <f t="shared" si="13"/>
        <v>1991#Feminino#2o kyu e acima#KUMITE#-61</v>
      </c>
      <c r="N838" t="s">
        <v>1305</v>
      </c>
    </row>
    <row r="839" spans="1:14" x14ac:dyDescent="0.25">
      <c r="A839" t="s">
        <v>1306</v>
      </c>
      <c r="B839" s="40">
        <v>412</v>
      </c>
      <c r="C839" s="174">
        <v>1992</v>
      </c>
      <c r="D839" s="41" t="s">
        <v>2538</v>
      </c>
      <c r="E839" s="30" t="s">
        <v>30</v>
      </c>
      <c r="F839" s="41" t="s">
        <v>2538</v>
      </c>
      <c r="G839" s="30" t="s">
        <v>610</v>
      </c>
      <c r="H839" s="41" t="s">
        <v>2538</v>
      </c>
      <c r="I839" s="74" t="s">
        <v>4</v>
      </c>
      <c r="J839" s="180" t="s">
        <v>2538</v>
      </c>
      <c r="K839" s="179" t="s">
        <v>2544</v>
      </c>
      <c r="M839" t="str">
        <f t="shared" si="13"/>
        <v>1992#Feminino#2o kyu e acima#KUMITE#-61</v>
      </c>
      <c r="N839" t="s">
        <v>1306</v>
      </c>
    </row>
    <row r="840" spans="1:14" x14ac:dyDescent="0.25">
      <c r="A840" t="s">
        <v>1307</v>
      </c>
      <c r="B840" s="40">
        <v>412</v>
      </c>
      <c r="C840" s="174">
        <v>1993</v>
      </c>
      <c r="D840" s="41" t="s">
        <v>2538</v>
      </c>
      <c r="E840" s="30" t="s">
        <v>30</v>
      </c>
      <c r="F840" s="41" t="s">
        <v>2538</v>
      </c>
      <c r="G840" s="30" t="s">
        <v>610</v>
      </c>
      <c r="H840" s="41" t="s">
        <v>2538</v>
      </c>
      <c r="I840" s="74" t="s">
        <v>4</v>
      </c>
      <c r="J840" s="180" t="s">
        <v>2538</v>
      </c>
      <c r="K840" s="179" t="s">
        <v>2544</v>
      </c>
      <c r="M840" t="str">
        <f t="shared" si="13"/>
        <v>1993#Feminino#2o kyu e acima#KUMITE#-61</v>
      </c>
      <c r="N840" t="s">
        <v>1307</v>
      </c>
    </row>
    <row r="841" spans="1:14" x14ac:dyDescent="0.25">
      <c r="A841" t="s">
        <v>1308</v>
      </c>
      <c r="B841" s="40">
        <v>412</v>
      </c>
      <c r="C841" s="174">
        <v>1994</v>
      </c>
      <c r="D841" s="41" t="s">
        <v>2538</v>
      </c>
      <c r="E841" s="30" t="s">
        <v>30</v>
      </c>
      <c r="F841" s="41" t="s">
        <v>2538</v>
      </c>
      <c r="G841" s="30" t="s">
        <v>610</v>
      </c>
      <c r="H841" s="41" t="s">
        <v>2538</v>
      </c>
      <c r="I841" s="74" t="s">
        <v>4</v>
      </c>
      <c r="J841" s="180" t="s">
        <v>2538</v>
      </c>
      <c r="K841" s="179" t="s">
        <v>2544</v>
      </c>
      <c r="M841" t="str">
        <f t="shared" si="13"/>
        <v>1994#Feminino#2o kyu e acima#KUMITE#-61</v>
      </c>
      <c r="N841" t="s">
        <v>1308</v>
      </c>
    </row>
    <row r="842" spans="1:14" x14ac:dyDescent="0.25">
      <c r="A842" t="s">
        <v>1309</v>
      </c>
      <c r="B842" s="40">
        <v>412</v>
      </c>
      <c r="C842" s="174">
        <v>1995</v>
      </c>
      <c r="D842" s="41" t="s">
        <v>2538</v>
      </c>
      <c r="E842" s="30" t="s">
        <v>30</v>
      </c>
      <c r="F842" s="41" t="s">
        <v>2538</v>
      </c>
      <c r="G842" s="30" t="s">
        <v>610</v>
      </c>
      <c r="H842" s="41" t="s">
        <v>2538</v>
      </c>
      <c r="I842" s="74" t="s">
        <v>4</v>
      </c>
      <c r="J842" s="180" t="s">
        <v>2538</v>
      </c>
      <c r="K842" s="179" t="s">
        <v>2544</v>
      </c>
      <c r="M842" t="str">
        <f t="shared" si="13"/>
        <v>1995#Feminino#2o kyu e acima#KUMITE#-61</v>
      </c>
      <c r="N842" t="s">
        <v>1309</v>
      </c>
    </row>
    <row r="843" spans="1:14" x14ac:dyDescent="0.25">
      <c r="A843" t="s">
        <v>1310</v>
      </c>
      <c r="B843" s="40">
        <v>412</v>
      </c>
      <c r="C843" s="174">
        <v>1996</v>
      </c>
      <c r="D843" s="41" t="s">
        <v>2538</v>
      </c>
      <c r="E843" s="30" t="s">
        <v>30</v>
      </c>
      <c r="F843" s="41" t="s">
        <v>2538</v>
      </c>
      <c r="G843" s="30" t="s">
        <v>610</v>
      </c>
      <c r="H843" s="41" t="s">
        <v>2538</v>
      </c>
      <c r="I843" s="74" t="s">
        <v>4</v>
      </c>
      <c r="J843" s="180" t="s">
        <v>2538</v>
      </c>
      <c r="K843" s="179" t="s">
        <v>2544</v>
      </c>
      <c r="M843" t="str">
        <f t="shared" si="13"/>
        <v>1996#Feminino#2o kyu e acima#KUMITE#-61</v>
      </c>
      <c r="N843" t="s">
        <v>1310</v>
      </c>
    </row>
    <row r="844" spans="1:14" x14ac:dyDescent="0.25">
      <c r="A844" t="s">
        <v>1311</v>
      </c>
      <c r="B844" s="40">
        <v>412</v>
      </c>
      <c r="C844" s="174">
        <v>1997</v>
      </c>
      <c r="D844" s="41" t="s">
        <v>2538</v>
      </c>
      <c r="E844" s="30" t="s">
        <v>30</v>
      </c>
      <c r="F844" s="41" t="s">
        <v>2538</v>
      </c>
      <c r="G844" s="30" t="s">
        <v>610</v>
      </c>
      <c r="H844" s="41" t="s">
        <v>2538</v>
      </c>
      <c r="I844" s="74" t="s">
        <v>4</v>
      </c>
      <c r="J844" s="180" t="s">
        <v>2538</v>
      </c>
      <c r="K844" s="179" t="s">
        <v>2544</v>
      </c>
      <c r="M844" t="str">
        <f t="shared" si="13"/>
        <v>1997#Feminino#2o kyu e acima#KUMITE#-61</v>
      </c>
      <c r="N844" t="s">
        <v>1311</v>
      </c>
    </row>
    <row r="845" spans="1:14" x14ac:dyDescent="0.25">
      <c r="A845" t="s">
        <v>1312</v>
      </c>
      <c r="B845" s="40">
        <v>412</v>
      </c>
      <c r="C845" s="174">
        <v>1998</v>
      </c>
      <c r="D845" s="41" t="s">
        <v>2538</v>
      </c>
      <c r="E845" s="30" t="s">
        <v>30</v>
      </c>
      <c r="F845" s="41" t="s">
        <v>2538</v>
      </c>
      <c r="G845" s="30" t="s">
        <v>610</v>
      </c>
      <c r="H845" s="41" t="s">
        <v>2538</v>
      </c>
      <c r="I845" s="74" t="s">
        <v>4</v>
      </c>
      <c r="J845" s="180" t="s">
        <v>2538</v>
      </c>
      <c r="K845" s="179" t="s">
        <v>2544</v>
      </c>
      <c r="M845" t="str">
        <f t="shared" si="13"/>
        <v>1998#Feminino#2o kyu e acima#KUMITE#-61</v>
      </c>
      <c r="N845" t="s">
        <v>1312</v>
      </c>
    </row>
    <row r="846" spans="1:14" x14ac:dyDescent="0.25">
      <c r="A846" t="s">
        <v>1313</v>
      </c>
      <c r="B846" s="40">
        <v>412</v>
      </c>
      <c r="C846" s="174">
        <v>1999</v>
      </c>
      <c r="D846" s="41" t="s">
        <v>2538</v>
      </c>
      <c r="E846" s="30" t="s">
        <v>30</v>
      </c>
      <c r="F846" s="41" t="s">
        <v>2538</v>
      </c>
      <c r="G846" s="30" t="s">
        <v>610</v>
      </c>
      <c r="H846" s="41" t="s">
        <v>2538</v>
      </c>
      <c r="I846" s="74" t="s">
        <v>4</v>
      </c>
      <c r="J846" s="180" t="s">
        <v>2538</v>
      </c>
      <c r="K846" s="179" t="s">
        <v>2544</v>
      </c>
      <c r="M846" t="str">
        <f t="shared" si="13"/>
        <v>1999#Feminino#2o kyu e acima#KUMITE#-61</v>
      </c>
      <c r="N846" t="s">
        <v>1313</v>
      </c>
    </row>
    <row r="847" spans="1:14" x14ac:dyDescent="0.25">
      <c r="A847" t="s">
        <v>1314</v>
      </c>
      <c r="B847" s="40">
        <v>412</v>
      </c>
      <c r="C847" s="174">
        <v>2000</v>
      </c>
      <c r="D847" s="41" t="s">
        <v>2538</v>
      </c>
      <c r="E847" s="30" t="s">
        <v>30</v>
      </c>
      <c r="F847" s="41" t="s">
        <v>2538</v>
      </c>
      <c r="G847" s="30" t="s">
        <v>610</v>
      </c>
      <c r="H847" s="41" t="s">
        <v>2538</v>
      </c>
      <c r="I847" s="74" t="s">
        <v>4</v>
      </c>
      <c r="J847" s="180" t="s">
        <v>2538</v>
      </c>
      <c r="K847" s="179" t="s">
        <v>2544</v>
      </c>
      <c r="M847" t="str">
        <f t="shared" si="13"/>
        <v>2000#Feminino#2o kyu e acima#KUMITE#-61</v>
      </c>
      <c r="N847" t="s">
        <v>1314</v>
      </c>
    </row>
    <row r="848" spans="1:14" x14ac:dyDescent="0.25">
      <c r="A848" t="s">
        <v>1315</v>
      </c>
      <c r="B848" s="40">
        <v>412</v>
      </c>
      <c r="C848" s="174">
        <v>2001</v>
      </c>
      <c r="D848" s="41" t="s">
        <v>2538</v>
      </c>
      <c r="E848" s="30" t="s">
        <v>30</v>
      </c>
      <c r="F848" s="41" t="s">
        <v>2538</v>
      </c>
      <c r="G848" s="30" t="s">
        <v>610</v>
      </c>
      <c r="H848" s="41" t="s">
        <v>2538</v>
      </c>
      <c r="I848" s="74" t="s">
        <v>4</v>
      </c>
      <c r="J848" s="180" t="s">
        <v>2538</v>
      </c>
      <c r="K848" s="179" t="s">
        <v>2544</v>
      </c>
      <c r="M848" t="str">
        <f t="shared" si="13"/>
        <v>2001#Feminino#2o kyu e acima#KUMITE#-61</v>
      </c>
      <c r="N848" t="s">
        <v>1315</v>
      </c>
    </row>
    <row r="849" spans="1:14" x14ac:dyDescent="0.25">
      <c r="A849" t="s">
        <v>1316</v>
      </c>
      <c r="B849" s="40">
        <v>412</v>
      </c>
      <c r="C849" s="174">
        <v>2002</v>
      </c>
      <c r="D849" s="41" t="s">
        <v>2538</v>
      </c>
      <c r="E849" s="30" t="s">
        <v>30</v>
      </c>
      <c r="F849" s="41" t="s">
        <v>2538</v>
      </c>
      <c r="G849" s="30" t="s">
        <v>610</v>
      </c>
      <c r="H849" s="41" t="s">
        <v>2538</v>
      </c>
      <c r="I849" s="74" t="s">
        <v>4</v>
      </c>
      <c r="J849" s="180" t="s">
        <v>2538</v>
      </c>
      <c r="K849" s="179" t="s">
        <v>2544</v>
      </c>
      <c r="M849" t="str">
        <f t="shared" si="13"/>
        <v>2002#Feminino#2o kyu e acima#KUMITE#-61</v>
      </c>
      <c r="N849" t="s">
        <v>1316</v>
      </c>
    </row>
    <row r="850" spans="1:14" x14ac:dyDescent="0.25">
      <c r="A850" t="s">
        <v>1317</v>
      </c>
      <c r="B850" s="40">
        <v>412</v>
      </c>
      <c r="C850" s="174">
        <v>2003</v>
      </c>
      <c r="D850" s="41" t="s">
        <v>2538</v>
      </c>
      <c r="E850" s="30" t="s">
        <v>30</v>
      </c>
      <c r="F850" s="41" t="s">
        <v>2538</v>
      </c>
      <c r="G850" s="30" t="s">
        <v>610</v>
      </c>
      <c r="H850" s="41" t="s">
        <v>2538</v>
      </c>
      <c r="I850" s="74" t="s">
        <v>4</v>
      </c>
      <c r="J850" s="180" t="s">
        <v>2538</v>
      </c>
      <c r="K850" s="179" t="s">
        <v>2544</v>
      </c>
      <c r="M850" t="str">
        <f t="shared" si="13"/>
        <v>2003#Feminino#2o kyu e acima#KUMITE#-61</v>
      </c>
      <c r="N850" t="s">
        <v>1317</v>
      </c>
    </row>
    <row r="851" spans="1:14" x14ac:dyDescent="0.25">
      <c r="A851" t="s">
        <v>1318</v>
      </c>
      <c r="B851" s="40">
        <v>412</v>
      </c>
      <c r="C851" s="174">
        <v>2004</v>
      </c>
      <c r="D851" s="41" t="s">
        <v>2538</v>
      </c>
      <c r="E851" s="30" t="s">
        <v>30</v>
      </c>
      <c r="F851" s="41" t="s">
        <v>2538</v>
      </c>
      <c r="G851" s="30" t="s">
        <v>610</v>
      </c>
      <c r="H851" s="41" t="s">
        <v>2538</v>
      </c>
      <c r="I851" s="74" t="s">
        <v>4</v>
      </c>
      <c r="J851" s="180" t="s">
        <v>2538</v>
      </c>
      <c r="K851" s="179" t="s">
        <v>2544</v>
      </c>
      <c r="M851" t="str">
        <f t="shared" si="13"/>
        <v>2004#Feminino#2o kyu e acima#KUMITE#-61</v>
      </c>
      <c r="N851" t="s">
        <v>1318</v>
      </c>
    </row>
    <row r="852" spans="1:14" x14ac:dyDescent="0.25">
      <c r="A852" t="s">
        <v>1265</v>
      </c>
      <c r="B852" s="40">
        <v>412</v>
      </c>
      <c r="C852" s="174">
        <v>2005</v>
      </c>
      <c r="D852" s="41" t="s">
        <v>2538</v>
      </c>
      <c r="E852" s="30" t="s">
        <v>30</v>
      </c>
      <c r="F852" s="41" t="s">
        <v>2538</v>
      </c>
      <c r="G852" s="30" t="s">
        <v>610</v>
      </c>
      <c r="H852" s="41" t="s">
        <v>2538</v>
      </c>
      <c r="I852" s="74" t="s">
        <v>4</v>
      </c>
      <c r="J852" s="180" t="s">
        <v>2538</v>
      </c>
      <c r="K852" s="179" t="s">
        <v>2544</v>
      </c>
      <c r="M852" t="str">
        <f t="shared" si="13"/>
        <v>2005#Feminino#2o kyu e acima#KUMITE#-61</v>
      </c>
      <c r="N852" t="s">
        <v>1265</v>
      </c>
    </row>
    <row r="853" spans="1:14" x14ac:dyDescent="0.25">
      <c r="A853" t="s">
        <v>1266</v>
      </c>
      <c r="B853" s="40">
        <v>412</v>
      </c>
      <c r="C853" s="174">
        <v>2006</v>
      </c>
      <c r="D853" s="41" t="s">
        <v>2538</v>
      </c>
      <c r="E853" s="30" t="s">
        <v>30</v>
      </c>
      <c r="F853" s="41" t="s">
        <v>2538</v>
      </c>
      <c r="G853" s="30" t="s">
        <v>610</v>
      </c>
      <c r="H853" s="41" t="s">
        <v>2538</v>
      </c>
      <c r="I853" s="74" t="s">
        <v>4</v>
      </c>
      <c r="J853" s="180" t="s">
        <v>2538</v>
      </c>
      <c r="K853" s="179" t="s">
        <v>2544</v>
      </c>
      <c r="M853" t="str">
        <f t="shared" si="13"/>
        <v>2006#Feminino#2o kyu e acima#KUMITE#-61</v>
      </c>
      <c r="N853" t="s">
        <v>1266</v>
      </c>
    </row>
    <row r="854" spans="1:14" ht="15.75" thickBot="1" x14ac:dyDescent="0.3">
      <c r="A854" t="s">
        <v>1411</v>
      </c>
      <c r="B854" s="44">
        <v>412</v>
      </c>
      <c r="C854" s="174">
        <v>2007</v>
      </c>
      <c r="D854" s="41" t="s">
        <v>2538</v>
      </c>
      <c r="E854" s="67" t="s">
        <v>30</v>
      </c>
      <c r="F854" s="41" t="s">
        <v>2538</v>
      </c>
      <c r="G854" s="67" t="s">
        <v>610</v>
      </c>
      <c r="H854" s="41" t="s">
        <v>2538</v>
      </c>
      <c r="I854" s="68" t="s">
        <v>4</v>
      </c>
      <c r="J854" s="180" t="s">
        <v>2538</v>
      </c>
      <c r="K854" s="179" t="s">
        <v>2544</v>
      </c>
      <c r="M854" t="str">
        <f t="shared" si="13"/>
        <v>2007#Feminino#2o kyu e acima#KUMITE#-61</v>
      </c>
      <c r="N854" t="s">
        <v>1411</v>
      </c>
    </row>
    <row r="855" spans="1:14" ht="15.75" thickTop="1" x14ac:dyDescent="0.25">
      <c r="A855" t="s">
        <v>1330</v>
      </c>
      <c r="B855" s="88">
        <v>413</v>
      </c>
      <c r="C855" s="174">
        <v>1991</v>
      </c>
      <c r="D855" s="41" t="s">
        <v>2538</v>
      </c>
      <c r="E855" s="90" t="s">
        <v>30</v>
      </c>
      <c r="F855" s="41" t="s">
        <v>2538</v>
      </c>
      <c r="G855" s="90" t="s">
        <v>610</v>
      </c>
      <c r="H855" s="41" t="s">
        <v>2538</v>
      </c>
      <c r="I855" s="91" t="s">
        <v>4</v>
      </c>
      <c r="J855" s="180" t="s">
        <v>2538</v>
      </c>
      <c r="K855" s="179" t="s">
        <v>2545</v>
      </c>
      <c r="M855" t="str">
        <f t="shared" si="13"/>
        <v>1991#Feminino#2o kyu e acima#KUMITE#+61</v>
      </c>
      <c r="N855" t="s">
        <v>1330</v>
      </c>
    </row>
    <row r="856" spans="1:14" x14ac:dyDescent="0.25">
      <c r="A856" t="s">
        <v>1331</v>
      </c>
      <c r="B856" s="96">
        <v>413</v>
      </c>
      <c r="C856" s="174">
        <v>1992</v>
      </c>
      <c r="D856" s="41" t="s">
        <v>2538</v>
      </c>
      <c r="E856" t="s">
        <v>30</v>
      </c>
      <c r="F856" s="41" t="s">
        <v>2538</v>
      </c>
      <c r="G856" t="s">
        <v>610</v>
      </c>
      <c r="H856" s="41" t="s">
        <v>2538</v>
      </c>
      <c r="I856" s="98" t="s">
        <v>4</v>
      </c>
      <c r="J856" s="180" t="s">
        <v>2538</v>
      </c>
      <c r="K856" s="179" t="s">
        <v>2545</v>
      </c>
      <c r="M856" t="str">
        <f t="shared" si="13"/>
        <v>1992#Feminino#2o kyu e acima#KUMITE#+61</v>
      </c>
      <c r="N856" t="s">
        <v>1331</v>
      </c>
    </row>
    <row r="857" spans="1:14" x14ac:dyDescent="0.25">
      <c r="A857" t="s">
        <v>1332</v>
      </c>
      <c r="B857" s="96">
        <v>413</v>
      </c>
      <c r="C857" s="174">
        <v>1993</v>
      </c>
      <c r="D857" s="41" t="s">
        <v>2538</v>
      </c>
      <c r="E857" t="s">
        <v>30</v>
      </c>
      <c r="F857" s="41" t="s">
        <v>2538</v>
      </c>
      <c r="G857" t="s">
        <v>610</v>
      </c>
      <c r="H857" s="41" t="s">
        <v>2538</v>
      </c>
      <c r="I857" s="98" t="s">
        <v>4</v>
      </c>
      <c r="J857" s="180" t="s">
        <v>2538</v>
      </c>
      <c r="K857" s="179" t="s">
        <v>2545</v>
      </c>
      <c r="M857" t="str">
        <f t="shared" si="13"/>
        <v>1993#Feminino#2o kyu e acima#KUMITE#+61</v>
      </c>
      <c r="N857" t="s">
        <v>1332</v>
      </c>
    </row>
    <row r="858" spans="1:14" x14ac:dyDescent="0.25">
      <c r="A858" t="s">
        <v>1333</v>
      </c>
      <c r="B858" s="96">
        <v>413</v>
      </c>
      <c r="C858" s="174">
        <v>1994</v>
      </c>
      <c r="D858" s="41" t="s">
        <v>2538</v>
      </c>
      <c r="E858" t="s">
        <v>30</v>
      </c>
      <c r="F858" s="41" t="s">
        <v>2538</v>
      </c>
      <c r="G858" t="s">
        <v>610</v>
      </c>
      <c r="H858" s="41" t="s">
        <v>2538</v>
      </c>
      <c r="I858" s="98" t="s">
        <v>4</v>
      </c>
      <c r="J858" s="180" t="s">
        <v>2538</v>
      </c>
      <c r="K858" s="179" t="s">
        <v>2545</v>
      </c>
      <c r="M858" t="str">
        <f t="shared" si="13"/>
        <v>1994#Feminino#2o kyu e acima#KUMITE#+61</v>
      </c>
      <c r="N858" t="s">
        <v>1333</v>
      </c>
    </row>
    <row r="859" spans="1:14" x14ac:dyDescent="0.25">
      <c r="A859" t="s">
        <v>1334</v>
      </c>
      <c r="B859" s="96">
        <v>413</v>
      </c>
      <c r="C859" s="174">
        <v>1995</v>
      </c>
      <c r="D859" s="41" t="s">
        <v>2538</v>
      </c>
      <c r="E859" t="s">
        <v>30</v>
      </c>
      <c r="F859" s="41" t="s">
        <v>2538</v>
      </c>
      <c r="G859" t="s">
        <v>610</v>
      </c>
      <c r="H859" s="41" t="s">
        <v>2538</v>
      </c>
      <c r="I859" s="98" t="s">
        <v>4</v>
      </c>
      <c r="J859" s="180" t="s">
        <v>2538</v>
      </c>
      <c r="K859" s="179" t="s">
        <v>2545</v>
      </c>
      <c r="M859" t="str">
        <f t="shared" si="13"/>
        <v>1995#Feminino#2o kyu e acima#KUMITE#+61</v>
      </c>
      <c r="N859" t="s">
        <v>1334</v>
      </c>
    </row>
    <row r="860" spans="1:14" x14ac:dyDescent="0.25">
      <c r="A860" t="s">
        <v>1335</v>
      </c>
      <c r="B860" s="96">
        <v>413</v>
      </c>
      <c r="C860" s="174">
        <v>1996</v>
      </c>
      <c r="D860" s="41" t="s">
        <v>2538</v>
      </c>
      <c r="E860" t="s">
        <v>30</v>
      </c>
      <c r="F860" s="41" t="s">
        <v>2538</v>
      </c>
      <c r="G860" t="s">
        <v>610</v>
      </c>
      <c r="H860" s="41" t="s">
        <v>2538</v>
      </c>
      <c r="I860" s="98" t="s">
        <v>4</v>
      </c>
      <c r="J860" s="180" t="s">
        <v>2538</v>
      </c>
      <c r="K860" s="179" t="s">
        <v>2545</v>
      </c>
      <c r="M860" t="str">
        <f t="shared" si="13"/>
        <v>1996#Feminino#2o kyu e acima#KUMITE#+61</v>
      </c>
      <c r="N860" t="s">
        <v>1335</v>
      </c>
    </row>
    <row r="861" spans="1:14" x14ac:dyDescent="0.25">
      <c r="A861" t="s">
        <v>1336</v>
      </c>
      <c r="B861" s="96">
        <v>413</v>
      </c>
      <c r="C861" s="174">
        <v>1997</v>
      </c>
      <c r="D861" s="41" t="s">
        <v>2538</v>
      </c>
      <c r="E861" t="s">
        <v>30</v>
      </c>
      <c r="F861" s="41" t="s">
        <v>2538</v>
      </c>
      <c r="G861" t="s">
        <v>610</v>
      </c>
      <c r="H861" s="41" t="s">
        <v>2538</v>
      </c>
      <c r="I861" s="98" t="s">
        <v>4</v>
      </c>
      <c r="J861" s="180" t="s">
        <v>2538</v>
      </c>
      <c r="K861" s="179" t="s">
        <v>2545</v>
      </c>
      <c r="M861" t="str">
        <f t="shared" si="13"/>
        <v>1997#Feminino#2o kyu e acima#KUMITE#+61</v>
      </c>
      <c r="N861" t="s">
        <v>1336</v>
      </c>
    </row>
    <row r="862" spans="1:14" x14ac:dyDescent="0.25">
      <c r="A862" t="s">
        <v>1337</v>
      </c>
      <c r="B862" s="96">
        <v>413</v>
      </c>
      <c r="C862" s="174">
        <v>1998</v>
      </c>
      <c r="D862" s="41" t="s">
        <v>2538</v>
      </c>
      <c r="E862" t="s">
        <v>30</v>
      </c>
      <c r="F862" s="41" t="s">
        <v>2538</v>
      </c>
      <c r="G862" t="s">
        <v>610</v>
      </c>
      <c r="H862" s="41" t="s">
        <v>2538</v>
      </c>
      <c r="I862" s="98" t="s">
        <v>4</v>
      </c>
      <c r="J862" s="180" t="s">
        <v>2538</v>
      </c>
      <c r="K862" s="179" t="s">
        <v>2545</v>
      </c>
      <c r="M862" t="str">
        <f t="shared" si="13"/>
        <v>1998#Feminino#2o kyu e acima#KUMITE#+61</v>
      </c>
      <c r="N862" t="s">
        <v>1337</v>
      </c>
    </row>
    <row r="863" spans="1:14" x14ac:dyDescent="0.25">
      <c r="A863" t="s">
        <v>1338</v>
      </c>
      <c r="B863" s="96">
        <v>413</v>
      </c>
      <c r="C863" s="174">
        <v>1999</v>
      </c>
      <c r="D863" s="41" t="s">
        <v>2538</v>
      </c>
      <c r="E863" t="s">
        <v>30</v>
      </c>
      <c r="F863" s="41" t="s">
        <v>2538</v>
      </c>
      <c r="G863" t="s">
        <v>610</v>
      </c>
      <c r="H863" s="41" t="s">
        <v>2538</v>
      </c>
      <c r="I863" s="98" t="s">
        <v>4</v>
      </c>
      <c r="J863" s="180" t="s">
        <v>2538</v>
      </c>
      <c r="K863" s="179" t="s">
        <v>2545</v>
      </c>
      <c r="M863" t="str">
        <f t="shared" si="13"/>
        <v>1999#Feminino#2o kyu e acima#KUMITE#+61</v>
      </c>
      <c r="N863" t="s">
        <v>1338</v>
      </c>
    </row>
    <row r="864" spans="1:14" x14ac:dyDescent="0.25">
      <c r="A864" t="s">
        <v>1339</v>
      </c>
      <c r="B864" s="96">
        <v>413</v>
      </c>
      <c r="C864" s="174">
        <v>2000</v>
      </c>
      <c r="D864" s="41" t="s">
        <v>2538</v>
      </c>
      <c r="E864" t="s">
        <v>30</v>
      </c>
      <c r="F864" s="41" t="s">
        <v>2538</v>
      </c>
      <c r="G864" t="s">
        <v>610</v>
      </c>
      <c r="H864" s="41" t="s">
        <v>2538</v>
      </c>
      <c r="I864" s="98" t="s">
        <v>4</v>
      </c>
      <c r="J864" s="180" t="s">
        <v>2538</v>
      </c>
      <c r="K864" s="179" t="s">
        <v>2545</v>
      </c>
      <c r="M864" t="str">
        <f t="shared" si="13"/>
        <v>2000#Feminino#2o kyu e acima#KUMITE#+61</v>
      </c>
      <c r="N864" t="s">
        <v>1339</v>
      </c>
    </row>
    <row r="865" spans="1:14" x14ac:dyDescent="0.25">
      <c r="A865" t="s">
        <v>1340</v>
      </c>
      <c r="B865" s="96">
        <v>413</v>
      </c>
      <c r="C865" s="174">
        <v>2001</v>
      </c>
      <c r="D865" s="41" t="s">
        <v>2538</v>
      </c>
      <c r="E865" t="s">
        <v>30</v>
      </c>
      <c r="F865" s="41" t="s">
        <v>2538</v>
      </c>
      <c r="G865" t="s">
        <v>610</v>
      </c>
      <c r="H865" s="41" t="s">
        <v>2538</v>
      </c>
      <c r="I865" s="98" t="s">
        <v>4</v>
      </c>
      <c r="J865" s="180" t="s">
        <v>2538</v>
      </c>
      <c r="K865" s="179" t="s">
        <v>2545</v>
      </c>
      <c r="M865" t="str">
        <f t="shared" si="13"/>
        <v>2001#Feminino#2o kyu e acima#KUMITE#+61</v>
      </c>
      <c r="N865" t="s">
        <v>1340</v>
      </c>
    </row>
    <row r="866" spans="1:14" x14ac:dyDescent="0.25">
      <c r="A866" t="s">
        <v>1341</v>
      </c>
      <c r="B866" s="96">
        <v>413</v>
      </c>
      <c r="C866" s="174">
        <v>2002</v>
      </c>
      <c r="D866" s="41" t="s">
        <v>2538</v>
      </c>
      <c r="E866" t="s">
        <v>30</v>
      </c>
      <c r="F866" s="41" t="s">
        <v>2538</v>
      </c>
      <c r="G866" t="s">
        <v>610</v>
      </c>
      <c r="H866" s="41" t="s">
        <v>2538</v>
      </c>
      <c r="I866" s="98" t="s">
        <v>4</v>
      </c>
      <c r="J866" s="180" t="s">
        <v>2538</v>
      </c>
      <c r="K866" s="179" t="s">
        <v>2545</v>
      </c>
      <c r="M866" t="str">
        <f t="shared" si="13"/>
        <v>2002#Feminino#2o kyu e acima#KUMITE#+61</v>
      </c>
      <c r="N866" t="s">
        <v>1341</v>
      </c>
    </row>
    <row r="867" spans="1:14" x14ac:dyDescent="0.25">
      <c r="A867" t="s">
        <v>1342</v>
      </c>
      <c r="B867" s="96">
        <v>413</v>
      </c>
      <c r="C867" s="174">
        <v>2003</v>
      </c>
      <c r="D867" s="41" t="s">
        <v>2538</v>
      </c>
      <c r="E867" t="s">
        <v>30</v>
      </c>
      <c r="F867" s="41" t="s">
        <v>2538</v>
      </c>
      <c r="G867" t="s">
        <v>610</v>
      </c>
      <c r="H867" s="41" t="s">
        <v>2538</v>
      </c>
      <c r="I867" s="98" t="s">
        <v>4</v>
      </c>
      <c r="J867" s="180" t="s">
        <v>2538</v>
      </c>
      <c r="K867" s="179" t="s">
        <v>2545</v>
      </c>
      <c r="M867" t="str">
        <f t="shared" si="13"/>
        <v>2003#Feminino#2o kyu e acima#KUMITE#+61</v>
      </c>
      <c r="N867" t="s">
        <v>1342</v>
      </c>
    </row>
    <row r="868" spans="1:14" x14ac:dyDescent="0.25">
      <c r="A868" t="s">
        <v>1343</v>
      </c>
      <c r="B868" s="96">
        <v>413</v>
      </c>
      <c r="C868" s="174">
        <v>2004</v>
      </c>
      <c r="D868" s="41" t="s">
        <v>2538</v>
      </c>
      <c r="E868" t="s">
        <v>30</v>
      </c>
      <c r="F868" s="41" t="s">
        <v>2538</v>
      </c>
      <c r="G868" t="s">
        <v>610</v>
      </c>
      <c r="H868" s="41" t="s">
        <v>2538</v>
      </c>
      <c r="I868" s="98" t="s">
        <v>4</v>
      </c>
      <c r="J868" s="180" t="s">
        <v>2538</v>
      </c>
      <c r="K868" s="179" t="s">
        <v>2545</v>
      </c>
      <c r="M868" t="str">
        <f t="shared" si="13"/>
        <v>2004#Feminino#2o kyu e acima#KUMITE#+61</v>
      </c>
      <c r="N868" t="s">
        <v>1343</v>
      </c>
    </row>
    <row r="869" spans="1:14" x14ac:dyDescent="0.25">
      <c r="A869" t="s">
        <v>1267</v>
      </c>
      <c r="B869" s="96">
        <v>413</v>
      </c>
      <c r="C869" s="174">
        <v>2005</v>
      </c>
      <c r="D869" s="41" t="s">
        <v>2538</v>
      </c>
      <c r="E869" t="s">
        <v>30</v>
      </c>
      <c r="F869" s="41" t="s">
        <v>2538</v>
      </c>
      <c r="G869" t="s">
        <v>610</v>
      </c>
      <c r="H869" s="41" t="s">
        <v>2538</v>
      </c>
      <c r="I869" s="98" t="s">
        <v>4</v>
      </c>
      <c r="J869" s="180" t="s">
        <v>2538</v>
      </c>
      <c r="K869" s="179" t="s">
        <v>2545</v>
      </c>
      <c r="M869" t="str">
        <f t="shared" si="13"/>
        <v>2005#Feminino#2o kyu e acima#KUMITE#+61</v>
      </c>
      <c r="N869" t="s">
        <v>1267</v>
      </c>
    </row>
    <row r="870" spans="1:14" x14ac:dyDescent="0.25">
      <c r="A870" t="s">
        <v>1268</v>
      </c>
      <c r="B870" s="96">
        <v>413</v>
      </c>
      <c r="C870" s="174">
        <v>2006</v>
      </c>
      <c r="D870" s="41" t="s">
        <v>2538</v>
      </c>
      <c r="E870" t="s">
        <v>30</v>
      </c>
      <c r="F870" s="41" t="s">
        <v>2538</v>
      </c>
      <c r="G870" t="s">
        <v>610</v>
      </c>
      <c r="H870" s="41" t="s">
        <v>2538</v>
      </c>
      <c r="I870" s="98" t="s">
        <v>4</v>
      </c>
      <c r="J870" s="180" t="s">
        <v>2538</v>
      </c>
      <c r="K870" s="179" t="s">
        <v>2545</v>
      </c>
      <c r="M870" t="str">
        <f t="shared" si="13"/>
        <v>2006#Feminino#2o kyu e acima#KUMITE#+61</v>
      </c>
      <c r="N870" t="s">
        <v>1268</v>
      </c>
    </row>
    <row r="871" spans="1:14" ht="15.75" thickBot="1" x14ac:dyDescent="0.3">
      <c r="A871" t="s">
        <v>1412</v>
      </c>
      <c r="B871" s="92">
        <v>413</v>
      </c>
      <c r="C871" s="174">
        <v>2007</v>
      </c>
      <c r="D871" s="41" t="s">
        <v>2538</v>
      </c>
      <c r="E871" s="94" t="s">
        <v>30</v>
      </c>
      <c r="F871" s="41" t="s">
        <v>2538</v>
      </c>
      <c r="G871" s="94" t="s">
        <v>610</v>
      </c>
      <c r="H871" s="41" t="s">
        <v>2538</v>
      </c>
      <c r="I871" s="95" t="s">
        <v>4</v>
      </c>
      <c r="J871" s="180" t="s">
        <v>2538</v>
      </c>
      <c r="K871" s="179" t="s">
        <v>2545</v>
      </c>
      <c r="M871" t="str">
        <f t="shared" si="13"/>
        <v>2007#Feminino#2o kyu e acima#KUMITE#+61</v>
      </c>
      <c r="N871" t="s">
        <v>1412</v>
      </c>
    </row>
    <row r="872" spans="1:14" ht="15.75" thickTop="1" x14ac:dyDescent="0.25">
      <c r="A872" t="s">
        <v>1239</v>
      </c>
      <c r="B872" s="36">
        <v>414</v>
      </c>
      <c r="C872" s="174">
        <v>1981</v>
      </c>
      <c r="D872" s="41" t="s">
        <v>2538</v>
      </c>
      <c r="E872" s="65" t="s">
        <v>30</v>
      </c>
      <c r="F872" s="41" t="s">
        <v>2538</v>
      </c>
      <c r="G872" s="65" t="s">
        <v>607</v>
      </c>
      <c r="H872" s="41" t="s">
        <v>2538</v>
      </c>
      <c r="I872" s="66" t="s">
        <v>4</v>
      </c>
      <c r="J872" s="180"/>
      <c r="M872" t="str">
        <f t="shared" si="13"/>
        <v>1981#Feminino#Até 3o kyu#KUMITE</v>
      </c>
      <c r="N872" t="s">
        <v>1239</v>
      </c>
    </row>
    <row r="873" spans="1:14" x14ac:dyDescent="0.25">
      <c r="A873" t="s">
        <v>1240</v>
      </c>
      <c r="B873" s="40">
        <v>414</v>
      </c>
      <c r="C873" s="174">
        <v>1982</v>
      </c>
      <c r="D873" s="41" t="s">
        <v>2538</v>
      </c>
      <c r="E873" s="30" t="s">
        <v>30</v>
      </c>
      <c r="F873" s="41" t="s">
        <v>2538</v>
      </c>
      <c r="G873" s="30" t="s">
        <v>607</v>
      </c>
      <c r="H873" s="41" t="s">
        <v>2538</v>
      </c>
      <c r="I873" s="74" t="s">
        <v>4</v>
      </c>
      <c r="J873" s="180"/>
      <c r="M873" t="str">
        <f t="shared" si="13"/>
        <v>1982#Feminino#Até 3o kyu#KUMITE</v>
      </c>
      <c r="N873" t="s">
        <v>1240</v>
      </c>
    </row>
    <row r="874" spans="1:14" x14ac:dyDescent="0.25">
      <c r="A874" t="s">
        <v>1241</v>
      </c>
      <c r="B874" s="40">
        <v>414</v>
      </c>
      <c r="C874" s="174">
        <v>1983</v>
      </c>
      <c r="D874" s="41" t="s">
        <v>2538</v>
      </c>
      <c r="E874" s="30" t="s">
        <v>30</v>
      </c>
      <c r="F874" s="41" t="s">
        <v>2538</v>
      </c>
      <c r="G874" s="30" t="s">
        <v>607</v>
      </c>
      <c r="H874" s="41" t="s">
        <v>2538</v>
      </c>
      <c r="I874" s="74" t="s">
        <v>4</v>
      </c>
      <c r="J874" s="180"/>
      <c r="M874" t="str">
        <f t="shared" si="13"/>
        <v>1983#Feminino#Até 3o kyu#KUMITE</v>
      </c>
      <c r="N874" t="s">
        <v>1241</v>
      </c>
    </row>
    <row r="875" spans="1:14" x14ac:dyDescent="0.25">
      <c r="A875" t="s">
        <v>1242</v>
      </c>
      <c r="B875" s="40">
        <v>414</v>
      </c>
      <c r="C875" s="174">
        <v>1984</v>
      </c>
      <c r="D875" s="41" t="s">
        <v>2538</v>
      </c>
      <c r="E875" s="30" t="s">
        <v>30</v>
      </c>
      <c r="F875" s="41" t="s">
        <v>2538</v>
      </c>
      <c r="G875" s="30" t="s">
        <v>607</v>
      </c>
      <c r="H875" s="41" t="s">
        <v>2538</v>
      </c>
      <c r="I875" s="74" t="s">
        <v>4</v>
      </c>
      <c r="J875" s="180"/>
      <c r="M875" t="str">
        <f t="shared" si="13"/>
        <v>1984#Feminino#Até 3o kyu#KUMITE</v>
      </c>
      <c r="N875" t="s">
        <v>1242</v>
      </c>
    </row>
    <row r="876" spans="1:14" x14ac:dyDescent="0.25">
      <c r="A876" t="s">
        <v>1243</v>
      </c>
      <c r="B876" s="40">
        <v>414</v>
      </c>
      <c r="C876" s="174">
        <v>1985</v>
      </c>
      <c r="D876" s="41" t="s">
        <v>2538</v>
      </c>
      <c r="E876" s="30" t="s">
        <v>30</v>
      </c>
      <c r="F876" s="41" t="s">
        <v>2538</v>
      </c>
      <c r="G876" s="30" t="s">
        <v>607</v>
      </c>
      <c r="H876" s="41" t="s">
        <v>2538</v>
      </c>
      <c r="I876" s="74" t="s">
        <v>4</v>
      </c>
      <c r="J876" s="180"/>
      <c r="M876" t="str">
        <f t="shared" si="13"/>
        <v>1985#Feminino#Até 3o kyu#KUMITE</v>
      </c>
      <c r="N876" t="s">
        <v>1243</v>
      </c>
    </row>
    <row r="877" spans="1:14" x14ac:dyDescent="0.25">
      <c r="A877" t="s">
        <v>1244</v>
      </c>
      <c r="B877" s="40">
        <v>414</v>
      </c>
      <c r="C877" s="174">
        <v>1986</v>
      </c>
      <c r="D877" s="41" t="s">
        <v>2538</v>
      </c>
      <c r="E877" s="30" t="s">
        <v>30</v>
      </c>
      <c r="F877" s="41" t="s">
        <v>2538</v>
      </c>
      <c r="G877" s="30" t="s">
        <v>607</v>
      </c>
      <c r="H877" s="41" t="s">
        <v>2538</v>
      </c>
      <c r="I877" s="74" t="s">
        <v>4</v>
      </c>
      <c r="J877" s="180"/>
      <c r="M877" t="str">
        <f t="shared" si="13"/>
        <v>1986#Feminino#Até 3o kyu#KUMITE</v>
      </c>
      <c r="N877" t="s">
        <v>1244</v>
      </c>
    </row>
    <row r="878" spans="1:14" x14ac:dyDescent="0.25">
      <c r="A878" t="s">
        <v>1245</v>
      </c>
      <c r="B878" s="40">
        <v>414</v>
      </c>
      <c r="C878" s="174">
        <v>1987</v>
      </c>
      <c r="D878" s="41" t="s">
        <v>2538</v>
      </c>
      <c r="E878" s="30" t="s">
        <v>30</v>
      </c>
      <c r="F878" s="41" t="s">
        <v>2538</v>
      </c>
      <c r="G878" s="30" t="s">
        <v>607</v>
      </c>
      <c r="H878" s="41" t="s">
        <v>2538</v>
      </c>
      <c r="I878" s="74" t="s">
        <v>4</v>
      </c>
      <c r="J878" s="180"/>
      <c r="M878" t="str">
        <f t="shared" si="13"/>
        <v>1987#Feminino#Até 3o kyu#KUMITE</v>
      </c>
      <c r="N878" t="s">
        <v>1245</v>
      </c>
    </row>
    <row r="879" spans="1:14" x14ac:dyDescent="0.25">
      <c r="A879" t="s">
        <v>1246</v>
      </c>
      <c r="B879" s="40">
        <v>414</v>
      </c>
      <c r="C879" s="174">
        <v>1988</v>
      </c>
      <c r="D879" s="41" t="s">
        <v>2538</v>
      </c>
      <c r="E879" s="30" t="s">
        <v>30</v>
      </c>
      <c r="F879" s="41" t="s">
        <v>2538</v>
      </c>
      <c r="G879" s="30" t="s">
        <v>607</v>
      </c>
      <c r="H879" s="41" t="s">
        <v>2538</v>
      </c>
      <c r="I879" s="74" t="s">
        <v>4</v>
      </c>
      <c r="J879" s="180"/>
      <c r="M879" t="str">
        <f t="shared" si="13"/>
        <v>1988#Feminino#Até 3o kyu#KUMITE</v>
      </c>
      <c r="N879" t="s">
        <v>1246</v>
      </c>
    </row>
    <row r="880" spans="1:14" x14ac:dyDescent="0.25">
      <c r="A880" t="s">
        <v>1247</v>
      </c>
      <c r="B880" s="40">
        <v>414</v>
      </c>
      <c r="C880" s="174">
        <v>1989</v>
      </c>
      <c r="D880" s="41" t="s">
        <v>2538</v>
      </c>
      <c r="E880" s="30" t="s">
        <v>30</v>
      </c>
      <c r="F880" s="41" t="s">
        <v>2538</v>
      </c>
      <c r="G880" s="30" t="s">
        <v>607</v>
      </c>
      <c r="H880" s="41" t="s">
        <v>2538</v>
      </c>
      <c r="I880" s="74" t="s">
        <v>4</v>
      </c>
      <c r="J880" s="180"/>
      <c r="M880" t="str">
        <f t="shared" si="13"/>
        <v>1989#Feminino#Até 3o kyu#KUMITE</v>
      </c>
      <c r="N880" t="s">
        <v>1247</v>
      </c>
    </row>
    <row r="881" spans="1:14" ht="15.75" thickBot="1" x14ac:dyDescent="0.3">
      <c r="A881" t="s">
        <v>1248</v>
      </c>
      <c r="B881" s="44">
        <v>414</v>
      </c>
      <c r="C881" s="174">
        <v>1990</v>
      </c>
      <c r="D881" s="41" t="s">
        <v>2538</v>
      </c>
      <c r="E881" s="67" t="s">
        <v>30</v>
      </c>
      <c r="F881" s="41" t="s">
        <v>2538</v>
      </c>
      <c r="G881" s="67" t="s">
        <v>607</v>
      </c>
      <c r="H881" s="41" t="s">
        <v>2538</v>
      </c>
      <c r="I881" s="68" t="s">
        <v>4</v>
      </c>
      <c r="J881" s="180"/>
      <c r="M881" t="str">
        <f t="shared" si="13"/>
        <v>1990#Feminino#Até 3o kyu#KUMITE</v>
      </c>
      <c r="N881" t="s">
        <v>1248</v>
      </c>
    </row>
    <row r="882" spans="1:14" ht="15.75" thickTop="1" x14ac:dyDescent="0.25">
      <c r="A882" t="s">
        <v>1270</v>
      </c>
      <c r="B882" s="88">
        <v>415</v>
      </c>
      <c r="C882" s="174">
        <v>1981</v>
      </c>
      <c r="D882" s="41" t="s">
        <v>2538</v>
      </c>
      <c r="E882" s="90" t="s">
        <v>30</v>
      </c>
      <c r="F882" s="41" t="s">
        <v>2538</v>
      </c>
      <c r="G882" s="90" t="s">
        <v>610</v>
      </c>
      <c r="H882" s="41" t="s">
        <v>2538</v>
      </c>
      <c r="I882" s="91" t="s">
        <v>4</v>
      </c>
      <c r="J882" s="180" t="s">
        <v>2538</v>
      </c>
      <c r="K882" s="179" t="s">
        <v>2543</v>
      </c>
      <c r="M882" t="str">
        <f t="shared" si="13"/>
        <v>1981#Feminino#2o kyu e acima#KUMITE#-55</v>
      </c>
      <c r="N882" t="s">
        <v>1270</v>
      </c>
    </row>
    <row r="883" spans="1:14" x14ac:dyDescent="0.25">
      <c r="A883" t="s">
        <v>1271</v>
      </c>
      <c r="B883" s="96">
        <v>415</v>
      </c>
      <c r="C883" s="174">
        <v>1982</v>
      </c>
      <c r="D883" s="41" t="s">
        <v>2538</v>
      </c>
      <c r="E883" t="s">
        <v>30</v>
      </c>
      <c r="F883" s="41" t="s">
        <v>2538</v>
      </c>
      <c r="G883" t="s">
        <v>610</v>
      </c>
      <c r="H883" s="41" t="s">
        <v>2538</v>
      </c>
      <c r="I883" s="98" t="s">
        <v>4</v>
      </c>
      <c r="J883" s="180" t="s">
        <v>2538</v>
      </c>
      <c r="K883" s="179" t="s">
        <v>2543</v>
      </c>
      <c r="M883" t="str">
        <f t="shared" si="13"/>
        <v>1982#Feminino#2o kyu e acima#KUMITE#-55</v>
      </c>
      <c r="N883" t="s">
        <v>1271</v>
      </c>
    </row>
    <row r="884" spans="1:14" x14ac:dyDescent="0.25">
      <c r="A884" t="s">
        <v>1272</v>
      </c>
      <c r="B884" s="96">
        <v>415</v>
      </c>
      <c r="C884" s="174">
        <v>1983</v>
      </c>
      <c r="D884" s="41" t="s">
        <v>2538</v>
      </c>
      <c r="E884" t="s">
        <v>30</v>
      </c>
      <c r="F884" s="41" t="s">
        <v>2538</v>
      </c>
      <c r="G884" t="s">
        <v>610</v>
      </c>
      <c r="H884" s="41" t="s">
        <v>2538</v>
      </c>
      <c r="I884" s="98" t="s">
        <v>4</v>
      </c>
      <c r="J884" s="180" t="s">
        <v>2538</v>
      </c>
      <c r="K884" s="179" t="s">
        <v>2543</v>
      </c>
      <c r="M884" t="str">
        <f t="shared" si="13"/>
        <v>1983#Feminino#2o kyu e acima#KUMITE#-55</v>
      </c>
      <c r="N884" t="s">
        <v>1272</v>
      </c>
    </row>
    <row r="885" spans="1:14" x14ac:dyDescent="0.25">
      <c r="A885" t="s">
        <v>1273</v>
      </c>
      <c r="B885" s="96">
        <v>415</v>
      </c>
      <c r="C885" s="174">
        <v>1984</v>
      </c>
      <c r="D885" s="41" t="s">
        <v>2538</v>
      </c>
      <c r="E885" t="s">
        <v>30</v>
      </c>
      <c r="F885" s="41" t="s">
        <v>2538</v>
      </c>
      <c r="G885" t="s">
        <v>610</v>
      </c>
      <c r="H885" s="41" t="s">
        <v>2538</v>
      </c>
      <c r="I885" s="98" t="s">
        <v>4</v>
      </c>
      <c r="J885" s="180" t="s">
        <v>2538</v>
      </c>
      <c r="K885" s="179" t="s">
        <v>2543</v>
      </c>
      <c r="M885" t="str">
        <f t="shared" si="13"/>
        <v>1984#Feminino#2o kyu e acima#KUMITE#-55</v>
      </c>
      <c r="N885" t="s">
        <v>1273</v>
      </c>
    </row>
    <row r="886" spans="1:14" x14ac:dyDescent="0.25">
      <c r="A886" t="s">
        <v>1274</v>
      </c>
      <c r="B886" s="96">
        <v>415</v>
      </c>
      <c r="C886" s="174">
        <v>1985</v>
      </c>
      <c r="D886" s="41" t="s">
        <v>2538</v>
      </c>
      <c r="E886" t="s">
        <v>30</v>
      </c>
      <c r="F886" s="41" t="s">
        <v>2538</v>
      </c>
      <c r="G886" t="s">
        <v>610</v>
      </c>
      <c r="H886" s="41" t="s">
        <v>2538</v>
      </c>
      <c r="I886" s="98" t="s">
        <v>4</v>
      </c>
      <c r="J886" s="180" t="s">
        <v>2538</v>
      </c>
      <c r="K886" s="179" t="s">
        <v>2543</v>
      </c>
      <c r="M886" t="str">
        <f t="shared" si="13"/>
        <v>1985#Feminino#2o kyu e acima#KUMITE#-55</v>
      </c>
      <c r="N886" t="s">
        <v>1274</v>
      </c>
    </row>
    <row r="887" spans="1:14" x14ac:dyDescent="0.25">
      <c r="A887" t="s">
        <v>1275</v>
      </c>
      <c r="B887" s="96">
        <v>415</v>
      </c>
      <c r="C887" s="174">
        <v>1986</v>
      </c>
      <c r="D887" s="41" t="s">
        <v>2538</v>
      </c>
      <c r="E887" t="s">
        <v>30</v>
      </c>
      <c r="F887" s="41" t="s">
        <v>2538</v>
      </c>
      <c r="G887" t="s">
        <v>610</v>
      </c>
      <c r="H887" s="41" t="s">
        <v>2538</v>
      </c>
      <c r="I887" s="98" t="s">
        <v>4</v>
      </c>
      <c r="J887" s="180" t="s">
        <v>2538</v>
      </c>
      <c r="K887" s="179" t="s">
        <v>2543</v>
      </c>
      <c r="M887" t="str">
        <f t="shared" si="13"/>
        <v>1986#Feminino#2o kyu e acima#KUMITE#-55</v>
      </c>
      <c r="N887" t="s">
        <v>1275</v>
      </c>
    </row>
    <row r="888" spans="1:14" x14ac:dyDescent="0.25">
      <c r="A888" t="s">
        <v>1276</v>
      </c>
      <c r="B888" s="96">
        <v>415</v>
      </c>
      <c r="C888" s="174">
        <v>1987</v>
      </c>
      <c r="D888" s="41" t="s">
        <v>2538</v>
      </c>
      <c r="E888" t="s">
        <v>30</v>
      </c>
      <c r="F888" s="41" t="s">
        <v>2538</v>
      </c>
      <c r="G888" t="s">
        <v>610</v>
      </c>
      <c r="H888" s="41" t="s">
        <v>2538</v>
      </c>
      <c r="I888" s="98" t="s">
        <v>4</v>
      </c>
      <c r="J888" s="180" t="s">
        <v>2538</v>
      </c>
      <c r="K888" s="179" t="s">
        <v>2543</v>
      </c>
      <c r="M888" t="str">
        <f t="shared" si="13"/>
        <v>1987#Feminino#2o kyu e acima#KUMITE#-55</v>
      </c>
      <c r="N888" t="s">
        <v>1276</v>
      </c>
    </row>
    <row r="889" spans="1:14" x14ac:dyDescent="0.25">
      <c r="A889" t="s">
        <v>1277</v>
      </c>
      <c r="B889" s="96">
        <v>415</v>
      </c>
      <c r="C889" s="174">
        <v>1988</v>
      </c>
      <c r="D889" s="41" t="s">
        <v>2538</v>
      </c>
      <c r="E889" t="s">
        <v>30</v>
      </c>
      <c r="F889" s="41" t="s">
        <v>2538</v>
      </c>
      <c r="G889" t="s">
        <v>610</v>
      </c>
      <c r="H889" s="41" t="s">
        <v>2538</v>
      </c>
      <c r="I889" s="98" t="s">
        <v>4</v>
      </c>
      <c r="J889" s="180" t="s">
        <v>2538</v>
      </c>
      <c r="K889" s="179" t="s">
        <v>2543</v>
      </c>
      <c r="M889" t="str">
        <f t="shared" si="13"/>
        <v>1988#Feminino#2o kyu e acima#KUMITE#-55</v>
      </c>
      <c r="N889" t="s">
        <v>1277</v>
      </c>
    </row>
    <row r="890" spans="1:14" x14ac:dyDescent="0.25">
      <c r="A890" t="s">
        <v>1278</v>
      </c>
      <c r="B890" s="96">
        <v>415</v>
      </c>
      <c r="C890" s="174">
        <v>1989</v>
      </c>
      <c r="D890" s="41" t="s">
        <v>2538</v>
      </c>
      <c r="E890" t="s">
        <v>30</v>
      </c>
      <c r="F890" s="41" t="s">
        <v>2538</v>
      </c>
      <c r="G890" t="s">
        <v>610</v>
      </c>
      <c r="H890" s="41" t="s">
        <v>2538</v>
      </c>
      <c r="I890" s="98" t="s">
        <v>4</v>
      </c>
      <c r="J890" s="180" t="s">
        <v>2538</v>
      </c>
      <c r="K890" s="179" t="s">
        <v>2543</v>
      </c>
      <c r="M890" t="str">
        <f t="shared" si="13"/>
        <v>1989#Feminino#2o kyu e acima#KUMITE#-55</v>
      </c>
      <c r="N890" t="s">
        <v>1278</v>
      </c>
    </row>
    <row r="891" spans="1:14" ht="15.75" thickBot="1" x14ac:dyDescent="0.3">
      <c r="A891" t="s">
        <v>1279</v>
      </c>
      <c r="B891" s="92">
        <v>415</v>
      </c>
      <c r="C891" s="174">
        <v>1990</v>
      </c>
      <c r="D891" s="41" t="s">
        <v>2538</v>
      </c>
      <c r="E891" s="94" t="s">
        <v>30</v>
      </c>
      <c r="F891" s="41" t="s">
        <v>2538</v>
      </c>
      <c r="G891" s="94" t="s">
        <v>610</v>
      </c>
      <c r="H891" s="41" t="s">
        <v>2538</v>
      </c>
      <c r="I891" s="95" t="s">
        <v>4</v>
      </c>
      <c r="J891" s="180" t="s">
        <v>2538</v>
      </c>
      <c r="K891" s="179" t="s">
        <v>2543</v>
      </c>
      <c r="M891" t="str">
        <f t="shared" si="13"/>
        <v>1990#Feminino#2o kyu e acima#KUMITE#-55</v>
      </c>
      <c r="N891" t="s">
        <v>1279</v>
      </c>
    </row>
    <row r="892" spans="1:14" ht="15.75" thickTop="1" x14ac:dyDescent="0.25">
      <c r="A892" t="s">
        <v>1295</v>
      </c>
      <c r="B892" s="36">
        <v>416</v>
      </c>
      <c r="C892" s="174">
        <v>1981</v>
      </c>
      <c r="D892" s="41" t="s">
        <v>2538</v>
      </c>
      <c r="E892" s="65" t="s">
        <v>30</v>
      </c>
      <c r="F892" s="41" t="s">
        <v>2538</v>
      </c>
      <c r="G892" s="65" t="s">
        <v>610</v>
      </c>
      <c r="H892" s="41" t="s">
        <v>2538</v>
      </c>
      <c r="I892" s="66" t="s">
        <v>4</v>
      </c>
      <c r="J892" s="180" t="s">
        <v>2538</v>
      </c>
      <c r="K892" s="179" t="s">
        <v>2544</v>
      </c>
      <c r="M892" t="str">
        <f t="shared" si="13"/>
        <v>1981#Feminino#2o kyu e acima#KUMITE#-61</v>
      </c>
      <c r="N892" t="s">
        <v>1295</v>
      </c>
    </row>
    <row r="893" spans="1:14" x14ac:dyDescent="0.25">
      <c r="A893" t="s">
        <v>1296</v>
      </c>
      <c r="B893" s="40">
        <v>416</v>
      </c>
      <c r="C893" s="174">
        <v>1982</v>
      </c>
      <c r="D893" s="41" t="s">
        <v>2538</v>
      </c>
      <c r="E893" s="30" t="s">
        <v>30</v>
      </c>
      <c r="F893" s="41" t="s">
        <v>2538</v>
      </c>
      <c r="G893" s="30" t="s">
        <v>610</v>
      </c>
      <c r="H893" s="41" t="s">
        <v>2538</v>
      </c>
      <c r="I893" s="74" t="s">
        <v>4</v>
      </c>
      <c r="J893" s="180" t="s">
        <v>2538</v>
      </c>
      <c r="K893" s="179" t="s">
        <v>2544</v>
      </c>
      <c r="M893" t="str">
        <f t="shared" si="13"/>
        <v>1982#Feminino#2o kyu e acima#KUMITE#-61</v>
      </c>
      <c r="N893" t="s">
        <v>1296</v>
      </c>
    </row>
    <row r="894" spans="1:14" x14ac:dyDescent="0.25">
      <c r="A894" t="s">
        <v>1297</v>
      </c>
      <c r="B894" s="40">
        <v>416</v>
      </c>
      <c r="C894" s="174">
        <v>1983</v>
      </c>
      <c r="D894" s="41" t="s">
        <v>2538</v>
      </c>
      <c r="E894" s="30" t="s">
        <v>30</v>
      </c>
      <c r="F894" s="41" t="s">
        <v>2538</v>
      </c>
      <c r="G894" s="30" t="s">
        <v>610</v>
      </c>
      <c r="H894" s="41" t="s">
        <v>2538</v>
      </c>
      <c r="I894" s="74" t="s">
        <v>4</v>
      </c>
      <c r="J894" s="180" t="s">
        <v>2538</v>
      </c>
      <c r="K894" s="179" t="s">
        <v>2544</v>
      </c>
      <c r="M894" t="str">
        <f t="shared" si="13"/>
        <v>1983#Feminino#2o kyu e acima#KUMITE#-61</v>
      </c>
      <c r="N894" t="s">
        <v>1297</v>
      </c>
    </row>
    <row r="895" spans="1:14" x14ac:dyDescent="0.25">
      <c r="A895" t="s">
        <v>1298</v>
      </c>
      <c r="B895" s="40">
        <v>416</v>
      </c>
      <c r="C895" s="174">
        <v>1984</v>
      </c>
      <c r="D895" s="41" t="s">
        <v>2538</v>
      </c>
      <c r="E895" s="30" t="s">
        <v>30</v>
      </c>
      <c r="F895" s="41" t="s">
        <v>2538</v>
      </c>
      <c r="G895" s="30" t="s">
        <v>610</v>
      </c>
      <c r="H895" s="41" t="s">
        <v>2538</v>
      </c>
      <c r="I895" s="74" t="s">
        <v>4</v>
      </c>
      <c r="J895" s="180" t="s">
        <v>2538</v>
      </c>
      <c r="K895" s="179" t="s">
        <v>2544</v>
      </c>
      <c r="M895" t="str">
        <f t="shared" si="13"/>
        <v>1984#Feminino#2o kyu e acima#KUMITE#-61</v>
      </c>
      <c r="N895" t="s">
        <v>1298</v>
      </c>
    </row>
    <row r="896" spans="1:14" x14ac:dyDescent="0.25">
      <c r="A896" t="s">
        <v>1299</v>
      </c>
      <c r="B896" s="40">
        <v>416</v>
      </c>
      <c r="C896" s="174">
        <v>1985</v>
      </c>
      <c r="D896" s="41" t="s">
        <v>2538</v>
      </c>
      <c r="E896" s="30" t="s">
        <v>30</v>
      </c>
      <c r="F896" s="41" t="s">
        <v>2538</v>
      </c>
      <c r="G896" s="30" t="s">
        <v>610</v>
      </c>
      <c r="H896" s="41" t="s">
        <v>2538</v>
      </c>
      <c r="I896" s="74" t="s">
        <v>4</v>
      </c>
      <c r="J896" s="180" t="s">
        <v>2538</v>
      </c>
      <c r="K896" s="179" t="s">
        <v>2544</v>
      </c>
      <c r="M896" t="str">
        <f t="shared" si="13"/>
        <v>1985#Feminino#2o kyu e acima#KUMITE#-61</v>
      </c>
      <c r="N896" t="s">
        <v>1299</v>
      </c>
    </row>
    <row r="897" spans="1:14" x14ac:dyDescent="0.25">
      <c r="A897" t="s">
        <v>1300</v>
      </c>
      <c r="B897" s="40">
        <v>416</v>
      </c>
      <c r="C897" s="174">
        <v>1986</v>
      </c>
      <c r="D897" s="41" t="s">
        <v>2538</v>
      </c>
      <c r="E897" s="30" t="s">
        <v>30</v>
      </c>
      <c r="F897" s="41" t="s">
        <v>2538</v>
      </c>
      <c r="G897" s="30" t="s">
        <v>610</v>
      </c>
      <c r="H897" s="41" t="s">
        <v>2538</v>
      </c>
      <c r="I897" s="74" t="s">
        <v>4</v>
      </c>
      <c r="J897" s="180" t="s">
        <v>2538</v>
      </c>
      <c r="K897" s="179" t="s">
        <v>2544</v>
      </c>
      <c r="M897" t="str">
        <f t="shared" si="13"/>
        <v>1986#Feminino#2o kyu e acima#KUMITE#-61</v>
      </c>
      <c r="N897" t="s">
        <v>1300</v>
      </c>
    </row>
    <row r="898" spans="1:14" x14ac:dyDescent="0.25">
      <c r="A898" t="s">
        <v>1301</v>
      </c>
      <c r="B898" s="40">
        <v>416</v>
      </c>
      <c r="C898" s="174">
        <v>1987</v>
      </c>
      <c r="D898" s="41" t="s">
        <v>2538</v>
      </c>
      <c r="E898" s="30" t="s">
        <v>30</v>
      </c>
      <c r="F898" s="41" t="s">
        <v>2538</v>
      </c>
      <c r="G898" s="30" t="s">
        <v>610</v>
      </c>
      <c r="H898" s="41" t="s">
        <v>2538</v>
      </c>
      <c r="I898" s="74" t="s">
        <v>4</v>
      </c>
      <c r="J898" s="180" t="s">
        <v>2538</v>
      </c>
      <c r="K898" s="179" t="s">
        <v>2544</v>
      </c>
      <c r="M898" t="str">
        <f t="shared" si="13"/>
        <v>1987#Feminino#2o kyu e acima#KUMITE#-61</v>
      </c>
      <c r="N898" t="s">
        <v>1301</v>
      </c>
    </row>
    <row r="899" spans="1:14" x14ac:dyDescent="0.25">
      <c r="A899" t="s">
        <v>1302</v>
      </c>
      <c r="B899" s="40">
        <v>416</v>
      </c>
      <c r="C899" s="174">
        <v>1988</v>
      </c>
      <c r="D899" s="41" t="s">
        <v>2538</v>
      </c>
      <c r="E899" s="30" t="s">
        <v>30</v>
      </c>
      <c r="F899" s="41" t="s">
        <v>2538</v>
      </c>
      <c r="G899" s="30" t="s">
        <v>610</v>
      </c>
      <c r="H899" s="41" t="s">
        <v>2538</v>
      </c>
      <c r="I899" s="74" t="s">
        <v>4</v>
      </c>
      <c r="J899" s="180" t="s">
        <v>2538</v>
      </c>
      <c r="K899" s="179" t="s">
        <v>2544</v>
      </c>
      <c r="M899" t="str">
        <f t="shared" ref="M899:M962" si="14">_xlfn.CONCAT(C899:K899)</f>
        <v>1988#Feminino#2o kyu e acima#KUMITE#-61</v>
      </c>
      <c r="N899" t="s">
        <v>1302</v>
      </c>
    </row>
    <row r="900" spans="1:14" x14ac:dyDescent="0.25">
      <c r="A900" t="s">
        <v>1303</v>
      </c>
      <c r="B900" s="40">
        <v>416</v>
      </c>
      <c r="C900" s="174">
        <v>1989</v>
      </c>
      <c r="D900" s="41" t="s">
        <v>2538</v>
      </c>
      <c r="E900" s="30" t="s">
        <v>30</v>
      </c>
      <c r="F900" s="41" t="s">
        <v>2538</v>
      </c>
      <c r="G900" s="30" t="s">
        <v>610</v>
      </c>
      <c r="H900" s="41" t="s">
        <v>2538</v>
      </c>
      <c r="I900" s="74" t="s">
        <v>4</v>
      </c>
      <c r="J900" s="180" t="s">
        <v>2538</v>
      </c>
      <c r="K900" s="179" t="s">
        <v>2544</v>
      </c>
      <c r="M900" t="str">
        <f t="shared" si="14"/>
        <v>1989#Feminino#2o kyu e acima#KUMITE#-61</v>
      </c>
      <c r="N900" t="s">
        <v>1303</v>
      </c>
    </row>
    <row r="901" spans="1:14" ht="15.75" thickBot="1" x14ac:dyDescent="0.3">
      <c r="A901" t="s">
        <v>1304</v>
      </c>
      <c r="B901" s="44">
        <v>416</v>
      </c>
      <c r="C901" s="174">
        <v>1990</v>
      </c>
      <c r="D901" s="41" t="s">
        <v>2538</v>
      </c>
      <c r="E901" s="67" t="s">
        <v>30</v>
      </c>
      <c r="F901" s="41" t="s">
        <v>2538</v>
      </c>
      <c r="G901" s="67" t="s">
        <v>610</v>
      </c>
      <c r="H901" s="41" t="s">
        <v>2538</v>
      </c>
      <c r="I901" s="68" t="s">
        <v>4</v>
      </c>
      <c r="J901" s="180" t="s">
        <v>2538</v>
      </c>
      <c r="K901" s="179" t="s">
        <v>2544</v>
      </c>
      <c r="M901" t="str">
        <f t="shared" si="14"/>
        <v>1990#Feminino#2o kyu e acima#KUMITE#-61</v>
      </c>
      <c r="N901" t="s">
        <v>1304</v>
      </c>
    </row>
    <row r="902" spans="1:14" ht="15.75" thickTop="1" x14ac:dyDescent="0.25">
      <c r="A902" t="s">
        <v>1320</v>
      </c>
      <c r="B902" s="88">
        <v>417</v>
      </c>
      <c r="C902" s="174">
        <v>1981</v>
      </c>
      <c r="D902" s="41" t="s">
        <v>2538</v>
      </c>
      <c r="E902" s="90" t="s">
        <v>30</v>
      </c>
      <c r="F902" s="41" t="s">
        <v>2538</v>
      </c>
      <c r="G902" s="90" t="s">
        <v>610</v>
      </c>
      <c r="H902" s="41" t="s">
        <v>2538</v>
      </c>
      <c r="I902" s="91" t="s">
        <v>4</v>
      </c>
      <c r="J902" s="180" t="s">
        <v>2538</v>
      </c>
      <c r="K902" s="179" t="s">
        <v>2545</v>
      </c>
      <c r="M902" t="str">
        <f t="shared" si="14"/>
        <v>1981#Feminino#2o kyu e acima#KUMITE#+61</v>
      </c>
      <c r="N902" t="s">
        <v>1320</v>
      </c>
    </row>
    <row r="903" spans="1:14" x14ac:dyDescent="0.25">
      <c r="A903" t="s">
        <v>1321</v>
      </c>
      <c r="B903" s="96">
        <v>417</v>
      </c>
      <c r="C903" s="174">
        <v>1982</v>
      </c>
      <c r="D903" s="41" t="s">
        <v>2538</v>
      </c>
      <c r="E903" t="s">
        <v>30</v>
      </c>
      <c r="F903" s="41" t="s">
        <v>2538</v>
      </c>
      <c r="G903" t="s">
        <v>610</v>
      </c>
      <c r="H903" s="41" t="s">
        <v>2538</v>
      </c>
      <c r="I903" s="98" t="s">
        <v>4</v>
      </c>
      <c r="J903" s="180" t="s">
        <v>2538</v>
      </c>
      <c r="K903" s="179" t="s">
        <v>2545</v>
      </c>
      <c r="M903" t="str">
        <f t="shared" si="14"/>
        <v>1982#Feminino#2o kyu e acima#KUMITE#+61</v>
      </c>
      <c r="N903" t="s">
        <v>1321</v>
      </c>
    </row>
    <row r="904" spans="1:14" x14ac:dyDescent="0.25">
      <c r="A904" t="s">
        <v>1322</v>
      </c>
      <c r="B904" s="96">
        <v>417</v>
      </c>
      <c r="C904" s="174">
        <v>1983</v>
      </c>
      <c r="D904" s="41" t="s">
        <v>2538</v>
      </c>
      <c r="E904" t="s">
        <v>30</v>
      </c>
      <c r="F904" s="41" t="s">
        <v>2538</v>
      </c>
      <c r="G904" t="s">
        <v>610</v>
      </c>
      <c r="H904" s="41" t="s">
        <v>2538</v>
      </c>
      <c r="I904" s="98" t="s">
        <v>4</v>
      </c>
      <c r="J904" s="180" t="s">
        <v>2538</v>
      </c>
      <c r="K904" s="179" t="s">
        <v>2545</v>
      </c>
      <c r="M904" t="str">
        <f t="shared" si="14"/>
        <v>1983#Feminino#2o kyu e acima#KUMITE#+61</v>
      </c>
      <c r="N904" t="s">
        <v>1322</v>
      </c>
    </row>
    <row r="905" spans="1:14" x14ac:dyDescent="0.25">
      <c r="A905" t="s">
        <v>1323</v>
      </c>
      <c r="B905" s="96">
        <v>417</v>
      </c>
      <c r="C905" s="174">
        <v>1984</v>
      </c>
      <c r="D905" s="41" t="s">
        <v>2538</v>
      </c>
      <c r="E905" t="s">
        <v>30</v>
      </c>
      <c r="F905" s="41" t="s">
        <v>2538</v>
      </c>
      <c r="G905" t="s">
        <v>610</v>
      </c>
      <c r="H905" s="41" t="s">
        <v>2538</v>
      </c>
      <c r="I905" s="98" t="s">
        <v>4</v>
      </c>
      <c r="J905" s="180" t="s">
        <v>2538</v>
      </c>
      <c r="K905" s="179" t="s">
        <v>2545</v>
      </c>
      <c r="M905" t="str">
        <f t="shared" si="14"/>
        <v>1984#Feminino#2o kyu e acima#KUMITE#+61</v>
      </c>
      <c r="N905" t="s">
        <v>1323</v>
      </c>
    </row>
    <row r="906" spans="1:14" x14ac:dyDescent="0.25">
      <c r="A906" t="s">
        <v>1324</v>
      </c>
      <c r="B906" s="96">
        <v>417</v>
      </c>
      <c r="C906" s="174">
        <v>1985</v>
      </c>
      <c r="D906" s="41" t="s">
        <v>2538</v>
      </c>
      <c r="E906" t="s">
        <v>30</v>
      </c>
      <c r="F906" s="41" t="s">
        <v>2538</v>
      </c>
      <c r="G906" t="s">
        <v>610</v>
      </c>
      <c r="H906" s="41" t="s">
        <v>2538</v>
      </c>
      <c r="I906" s="98" t="s">
        <v>4</v>
      </c>
      <c r="J906" s="180" t="s">
        <v>2538</v>
      </c>
      <c r="K906" s="179" t="s">
        <v>2545</v>
      </c>
      <c r="M906" t="str">
        <f t="shared" si="14"/>
        <v>1985#Feminino#2o kyu e acima#KUMITE#+61</v>
      </c>
      <c r="N906" t="s">
        <v>1324</v>
      </c>
    </row>
    <row r="907" spans="1:14" x14ac:dyDescent="0.25">
      <c r="A907" t="s">
        <v>1325</v>
      </c>
      <c r="B907" s="96">
        <v>417</v>
      </c>
      <c r="C907" s="174">
        <v>1986</v>
      </c>
      <c r="D907" s="41" t="s">
        <v>2538</v>
      </c>
      <c r="E907" t="s">
        <v>30</v>
      </c>
      <c r="F907" s="41" t="s">
        <v>2538</v>
      </c>
      <c r="G907" t="s">
        <v>610</v>
      </c>
      <c r="H907" s="41" t="s">
        <v>2538</v>
      </c>
      <c r="I907" s="98" t="s">
        <v>4</v>
      </c>
      <c r="J907" s="180" t="s">
        <v>2538</v>
      </c>
      <c r="K907" s="179" t="s">
        <v>2545</v>
      </c>
      <c r="M907" t="str">
        <f t="shared" si="14"/>
        <v>1986#Feminino#2o kyu e acima#KUMITE#+61</v>
      </c>
      <c r="N907" t="s">
        <v>1325</v>
      </c>
    </row>
    <row r="908" spans="1:14" x14ac:dyDescent="0.25">
      <c r="A908" t="s">
        <v>1326</v>
      </c>
      <c r="B908" s="96">
        <v>417</v>
      </c>
      <c r="C908" s="174">
        <v>1987</v>
      </c>
      <c r="D908" s="41" t="s">
        <v>2538</v>
      </c>
      <c r="E908" t="s">
        <v>30</v>
      </c>
      <c r="F908" s="41" t="s">
        <v>2538</v>
      </c>
      <c r="G908" t="s">
        <v>610</v>
      </c>
      <c r="H908" s="41" t="s">
        <v>2538</v>
      </c>
      <c r="I908" s="98" t="s">
        <v>4</v>
      </c>
      <c r="J908" s="180" t="s">
        <v>2538</v>
      </c>
      <c r="K908" s="179" t="s">
        <v>2545</v>
      </c>
      <c r="M908" t="str">
        <f t="shared" si="14"/>
        <v>1987#Feminino#2o kyu e acima#KUMITE#+61</v>
      </c>
      <c r="N908" t="s">
        <v>1326</v>
      </c>
    </row>
    <row r="909" spans="1:14" x14ac:dyDescent="0.25">
      <c r="A909" t="s">
        <v>1327</v>
      </c>
      <c r="B909" s="96">
        <v>417</v>
      </c>
      <c r="C909" s="174">
        <v>1988</v>
      </c>
      <c r="D909" s="41" t="s">
        <v>2538</v>
      </c>
      <c r="E909" t="s">
        <v>30</v>
      </c>
      <c r="F909" s="41" t="s">
        <v>2538</v>
      </c>
      <c r="G909" t="s">
        <v>610</v>
      </c>
      <c r="H909" s="41" t="s">
        <v>2538</v>
      </c>
      <c r="I909" s="98" t="s">
        <v>4</v>
      </c>
      <c r="J909" s="180" t="s">
        <v>2538</v>
      </c>
      <c r="K909" s="179" t="s">
        <v>2545</v>
      </c>
      <c r="M909" t="str">
        <f t="shared" si="14"/>
        <v>1988#Feminino#2o kyu e acima#KUMITE#+61</v>
      </c>
      <c r="N909" t="s">
        <v>1327</v>
      </c>
    </row>
    <row r="910" spans="1:14" x14ac:dyDescent="0.25">
      <c r="A910" t="s">
        <v>1328</v>
      </c>
      <c r="B910" s="96">
        <v>417</v>
      </c>
      <c r="C910" s="174">
        <v>1989</v>
      </c>
      <c r="D910" s="41" t="s">
        <v>2538</v>
      </c>
      <c r="E910" t="s">
        <v>30</v>
      </c>
      <c r="F910" s="41" t="s">
        <v>2538</v>
      </c>
      <c r="G910" t="s">
        <v>610</v>
      </c>
      <c r="H910" s="41" t="s">
        <v>2538</v>
      </c>
      <c r="I910" s="98" t="s">
        <v>4</v>
      </c>
      <c r="J910" s="180" t="s">
        <v>2538</v>
      </c>
      <c r="K910" s="179" t="s">
        <v>2545</v>
      </c>
      <c r="M910" t="str">
        <f t="shared" si="14"/>
        <v>1989#Feminino#2o kyu e acima#KUMITE#+61</v>
      </c>
      <c r="N910" t="s">
        <v>1328</v>
      </c>
    </row>
    <row r="911" spans="1:14" ht="15.75" thickBot="1" x14ac:dyDescent="0.3">
      <c r="A911" t="s">
        <v>1329</v>
      </c>
      <c r="B911" s="92">
        <v>417</v>
      </c>
      <c r="C911" s="174">
        <v>1990</v>
      </c>
      <c r="D911" s="41" t="s">
        <v>2538</v>
      </c>
      <c r="E911" s="94" t="s">
        <v>30</v>
      </c>
      <c r="F911" s="41" t="s">
        <v>2538</v>
      </c>
      <c r="G911" s="94" t="s">
        <v>610</v>
      </c>
      <c r="H911" s="41" t="s">
        <v>2538</v>
      </c>
      <c r="I911" s="95" t="s">
        <v>4</v>
      </c>
      <c r="J911" s="180" t="s">
        <v>2538</v>
      </c>
      <c r="K911" s="179" t="s">
        <v>2545</v>
      </c>
      <c r="M911" t="str">
        <f t="shared" si="14"/>
        <v>1990#Feminino#2o kyu e acima#KUMITE#+61</v>
      </c>
      <c r="N911" t="s">
        <v>1329</v>
      </c>
    </row>
    <row r="912" spans="1:14" ht="15.75" thickTop="1" x14ac:dyDescent="0.25">
      <c r="A912" t="s">
        <v>1229</v>
      </c>
      <c r="B912" s="36">
        <v>418</v>
      </c>
      <c r="C912" s="174">
        <v>1971</v>
      </c>
      <c r="D912" s="41" t="s">
        <v>2538</v>
      </c>
      <c r="E912" s="65" t="s">
        <v>30</v>
      </c>
      <c r="F912" s="41" t="s">
        <v>2538</v>
      </c>
      <c r="G912" s="65" t="s">
        <v>607</v>
      </c>
      <c r="H912" s="41" t="s">
        <v>2538</v>
      </c>
      <c r="I912" s="66" t="s">
        <v>4</v>
      </c>
      <c r="J912" s="180"/>
      <c r="M912" t="str">
        <f t="shared" si="14"/>
        <v>1971#Feminino#Até 3o kyu#KUMITE</v>
      </c>
      <c r="N912" t="s">
        <v>1229</v>
      </c>
    </row>
    <row r="913" spans="1:14" x14ac:dyDescent="0.25">
      <c r="A913" t="s">
        <v>1230</v>
      </c>
      <c r="B913" s="40">
        <v>418</v>
      </c>
      <c r="C913" s="174">
        <v>1972</v>
      </c>
      <c r="D913" s="41" t="s">
        <v>2538</v>
      </c>
      <c r="E913" s="30" t="s">
        <v>30</v>
      </c>
      <c r="F913" s="41" t="s">
        <v>2538</v>
      </c>
      <c r="G913" s="30" t="s">
        <v>607</v>
      </c>
      <c r="H913" s="41" t="s">
        <v>2538</v>
      </c>
      <c r="I913" s="74" t="s">
        <v>4</v>
      </c>
      <c r="J913" s="180"/>
      <c r="M913" t="str">
        <f t="shared" si="14"/>
        <v>1972#Feminino#Até 3o kyu#KUMITE</v>
      </c>
      <c r="N913" t="s">
        <v>1230</v>
      </c>
    </row>
    <row r="914" spans="1:14" x14ac:dyDescent="0.25">
      <c r="A914" t="s">
        <v>1231</v>
      </c>
      <c r="B914" s="40">
        <v>418</v>
      </c>
      <c r="C914" s="174">
        <v>1973</v>
      </c>
      <c r="D914" s="41" t="s">
        <v>2538</v>
      </c>
      <c r="E914" s="30" t="s">
        <v>30</v>
      </c>
      <c r="F914" s="41" t="s">
        <v>2538</v>
      </c>
      <c r="G914" s="30" t="s">
        <v>607</v>
      </c>
      <c r="H914" s="41" t="s">
        <v>2538</v>
      </c>
      <c r="I914" s="74" t="s">
        <v>4</v>
      </c>
      <c r="J914" s="180"/>
      <c r="M914" t="str">
        <f t="shared" si="14"/>
        <v>1973#Feminino#Até 3o kyu#KUMITE</v>
      </c>
      <c r="N914" t="s">
        <v>1231</v>
      </c>
    </row>
    <row r="915" spans="1:14" x14ac:dyDescent="0.25">
      <c r="A915" t="s">
        <v>1232</v>
      </c>
      <c r="B915" s="40">
        <v>418</v>
      </c>
      <c r="C915" s="174">
        <v>1974</v>
      </c>
      <c r="D915" s="41" t="s">
        <v>2538</v>
      </c>
      <c r="E915" s="30" t="s">
        <v>30</v>
      </c>
      <c r="F915" s="41" t="s">
        <v>2538</v>
      </c>
      <c r="G915" s="30" t="s">
        <v>607</v>
      </c>
      <c r="H915" s="41" t="s">
        <v>2538</v>
      </c>
      <c r="I915" s="74" t="s">
        <v>4</v>
      </c>
      <c r="J915" s="180"/>
      <c r="M915" t="str">
        <f t="shared" si="14"/>
        <v>1974#Feminino#Até 3o kyu#KUMITE</v>
      </c>
      <c r="N915" t="s">
        <v>1232</v>
      </c>
    </row>
    <row r="916" spans="1:14" x14ac:dyDescent="0.25">
      <c r="A916" t="s">
        <v>1233</v>
      </c>
      <c r="B916" s="40">
        <v>418</v>
      </c>
      <c r="C916" s="174">
        <v>1975</v>
      </c>
      <c r="D916" s="41" t="s">
        <v>2538</v>
      </c>
      <c r="E916" s="30" t="s">
        <v>30</v>
      </c>
      <c r="F916" s="41" t="s">
        <v>2538</v>
      </c>
      <c r="G916" s="30" t="s">
        <v>607</v>
      </c>
      <c r="H916" s="41" t="s">
        <v>2538</v>
      </c>
      <c r="I916" s="74" t="s">
        <v>4</v>
      </c>
      <c r="J916" s="180"/>
      <c r="M916" t="str">
        <f t="shared" si="14"/>
        <v>1975#Feminino#Até 3o kyu#KUMITE</v>
      </c>
      <c r="N916" t="s">
        <v>1233</v>
      </c>
    </row>
    <row r="917" spans="1:14" x14ac:dyDescent="0.25">
      <c r="A917" t="s">
        <v>1234</v>
      </c>
      <c r="B917" s="40">
        <v>418</v>
      </c>
      <c r="C917" s="174">
        <v>1976</v>
      </c>
      <c r="D917" s="41" t="s">
        <v>2538</v>
      </c>
      <c r="E917" s="30" t="s">
        <v>30</v>
      </c>
      <c r="F917" s="41" t="s">
        <v>2538</v>
      </c>
      <c r="G917" s="30" t="s">
        <v>607</v>
      </c>
      <c r="H917" s="41" t="s">
        <v>2538</v>
      </c>
      <c r="I917" s="74" t="s">
        <v>4</v>
      </c>
      <c r="J917" s="180"/>
      <c r="M917" t="str">
        <f t="shared" si="14"/>
        <v>1976#Feminino#Até 3o kyu#KUMITE</v>
      </c>
      <c r="N917" t="s">
        <v>1234</v>
      </c>
    </row>
    <row r="918" spans="1:14" x14ac:dyDescent="0.25">
      <c r="A918" t="s">
        <v>1235</v>
      </c>
      <c r="B918" s="40">
        <v>418</v>
      </c>
      <c r="C918" s="174">
        <v>1977</v>
      </c>
      <c r="D918" s="41" t="s">
        <v>2538</v>
      </c>
      <c r="E918" s="30" t="s">
        <v>30</v>
      </c>
      <c r="F918" s="41" t="s">
        <v>2538</v>
      </c>
      <c r="G918" s="30" t="s">
        <v>607</v>
      </c>
      <c r="H918" s="41" t="s">
        <v>2538</v>
      </c>
      <c r="I918" s="74" t="s">
        <v>4</v>
      </c>
      <c r="J918" s="180"/>
      <c r="M918" t="str">
        <f t="shared" si="14"/>
        <v>1977#Feminino#Até 3o kyu#KUMITE</v>
      </c>
      <c r="N918" t="s">
        <v>1235</v>
      </c>
    </row>
    <row r="919" spans="1:14" x14ac:dyDescent="0.25">
      <c r="A919" t="s">
        <v>1236</v>
      </c>
      <c r="B919" s="40">
        <v>418</v>
      </c>
      <c r="C919" s="174">
        <v>1978</v>
      </c>
      <c r="D919" s="41" t="s">
        <v>2538</v>
      </c>
      <c r="E919" s="30" t="s">
        <v>30</v>
      </c>
      <c r="F919" s="41" t="s">
        <v>2538</v>
      </c>
      <c r="G919" s="30" t="s">
        <v>607</v>
      </c>
      <c r="H919" s="41" t="s">
        <v>2538</v>
      </c>
      <c r="I919" s="74" t="s">
        <v>4</v>
      </c>
      <c r="J919" s="180"/>
      <c r="M919" t="str">
        <f t="shared" si="14"/>
        <v>1978#Feminino#Até 3o kyu#KUMITE</v>
      </c>
      <c r="N919" t="s">
        <v>1236</v>
      </c>
    </row>
    <row r="920" spans="1:14" x14ac:dyDescent="0.25">
      <c r="A920" t="s">
        <v>1237</v>
      </c>
      <c r="B920" s="40">
        <v>418</v>
      </c>
      <c r="C920" s="174">
        <v>1979</v>
      </c>
      <c r="D920" s="41" t="s">
        <v>2538</v>
      </c>
      <c r="E920" s="30" t="s">
        <v>30</v>
      </c>
      <c r="F920" s="41" t="s">
        <v>2538</v>
      </c>
      <c r="G920" s="30" t="s">
        <v>607</v>
      </c>
      <c r="H920" s="41" t="s">
        <v>2538</v>
      </c>
      <c r="I920" s="74" t="s">
        <v>4</v>
      </c>
      <c r="J920" s="180"/>
      <c r="M920" t="str">
        <f t="shared" si="14"/>
        <v>1979#Feminino#Até 3o kyu#KUMITE</v>
      </c>
      <c r="N920" t="s">
        <v>1237</v>
      </c>
    </row>
    <row r="921" spans="1:14" ht="15.75" thickBot="1" x14ac:dyDescent="0.3">
      <c r="A921" t="s">
        <v>1238</v>
      </c>
      <c r="B921" s="44">
        <v>418</v>
      </c>
      <c r="C921" s="174">
        <v>1980</v>
      </c>
      <c r="D921" s="41" t="s">
        <v>2538</v>
      </c>
      <c r="E921" s="67" t="s">
        <v>30</v>
      </c>
      <c r="F921" s="41" t="s">
        <v>2538</v>
      </c>
      <c r="G921" s="67" t="s">
        <v>607</v>
      </c>
      <c r="H921" s="41" t="s">
        <v>2538</v>
      </c>
      <c r="I921" s="68" t="s">
        <v>4</v>
      </c>
      <c r="J921" s="180"/>
      <c r="M921" t="str">
        <f t="shared" si="14"/>
        <v>1980#Feminino#Até 3o kyu#KUMITE</v>
      </c>
      <c r="N921" t="s">
        <v>1238</v>
      </c>
    </row>
    <row r="922" spans="1:14" ht="15.75" thickTop="1" x14ac:dyDescent="0.25">
      <c r="A922" t="s">
        <v>2026</v>
      </c>
      <c r="B922" s="96">
        <v>419</v>
      </c>
      <c r="C922" s="174">
        <v>1971</v>
      </c>
      <c r="D922" s="41" t="s">
        <v>2538</v>
      </c>
      <c r="E922" t="s">
        <v>30</v>
      </c>
      <c r="F922" s="41" t="s">
        <v>2538</v>
      </c>
      <c r="G922" t="s">
        <v>610</v>
      </c>
      <c r="H922" s="41" t="s">
        <v>2538</v>
      </c>
      <c r="I922" s="98" t="s">
        <v>4</v>
      </c>
      <c r="J922" s="180" t="s">
        <v>2538</v>
      </c>
      <c r="K922" s="179" t="s">
        <v>2543</v>
      </c>
      <c r="M922" t="str">
        <f t="shared" si="14"/>
        <v>1971#Feminino#2o kyu e acima#KUMITE#-55</v>
      </c>
      <c r="N922" t="s">
        <v>2026</v>
      </c>
    </row>
    <row r="923" spans="1:14" x14ac:dyDescent="0.25">
      <c r="A923" t="s">
        <v>2027</v>
      </c>
      <c r="B923" s="96">
        <v>419</v>
      </c>
      <c r="C923" s="174">
        <v>1972</v>
      </c>
      <c r="D923" s="41" t="s">
        <v>2538</v>
      </c>
      <c r="E923" t="s">
        <v>30</v>
      </c>
      <c r="F923" s="41" t="s">
        <v>2538</v>
      </c>
      <c r="G923" t="s">
        <v>610</v>
      </c>
      <c r="H923" s="41" t="s">
        <v>2538</v>
      </c>
      <c r="I923" s="98" t="s">
        <v>4</v>
      </c>
      <c r="J923" s="180" t="s">
        <v>2538</v>
      </c>
      <c r="K923" s="179" t="s">
        <v>2543</v>
      </c>
      <c r="M923" t="str">
        <f t="shared" si="14"/>
        <v>1972#Feminino#2o kyu e acima#KUMITE#-55</v>
      </c>
      <c r="N923" t="s">
        <v>2027</v>
      </c>
    </row>
    <row r="924" spans="1:14" x14ac:dyDescent="0.25">
      <c r="A924" t="s">
        <v>2028</v>
      </c>
      <c r="B924" s="96">
        <v>419</v>
      </c>
      <c r="C924" s="174">
        <v>1973</v>
      </c>
      <c r="D924" s="41" t="s">
        <v>2538</v>
      </c>
      <c r="E924" t="s">
        <v>30</v>
      </c>
      <c r="F924" s="41" t="s">
        <v>2538</v>
      </c>
      <c r="G924" t="s">
        <v>610</v>
      </c>
      <c r="H924" s="41" t="s">
        <v>2538</v>
      </c>
      <c r="I924" s="98" t="s">
        <v>4</v>
      </c>
      <c r="J924" s="180" t="s">
        <v>2538</v>
      </c>
      <c r="K924" s="179" t="s">
        <v>2543</v>
      </c>
      <c r="M924" t="str">
        <f t="shared" si="14"/>
        <v>1973#Feminino#2o kyu e acima#KUMITE#-55</v>
      </c>
      <c r="N924" t="s">
        <v>2028</v>
      </c>
    </row>
    <row r="925" spans="1:14" x14ac:dyDescent="0.25">
      <c r="A925" t="s">
        <v>2029</v>
      </c>
      <c r="B925" s="96">
        <v>419</v>
      </c>
      <c r="C925" s="174">
        <v>1974</v>
      </c>
      <c r="D925" s="41" t="s">
        <v>2538</v>
      </c>
      <c r="E925" t="s">
        <v>30</v>
      </c>
      <c r="F925" s="41" t="s">
        <v>2538</v>
      </c>
      <c r="G925" t="s">
        <v>610</v>
      </c>
      <c r="H925" s="41" t="s">
        <v>2538</v>
      </c>
      <c r="I925" s="98" t="s">
        <v>4</v>
      </c>
      <c r="J925" s="180" t="s">
        <v>2538</v>
      </c>
      <c r="K925" s="179" t="s">
        <v>2543</v>
      </c>
      <c r="M925" t="str">
        <f t="shared" si="14"/>
        <v>1974#Feminino#2o kyu e acima#KUMITE#-55</v>
      </c>
      <c r="N925" t="s">
        <v>2029</v>
      </c>
    </row>
    <row r="926" spans="1:14" x14ac:dyDescent="0.25">
      <c r="A926" t="s">
        <v>2030</v>
      </c>
      <c r="B926" s="96">
        <v>419</v>
      </c>
      <c r="C926" s="174">
        <v>1975</v>
      </c>
      <c r="D926" s="41" t="s">
        <v>2538</v>
      </c>
      <c r="E926" t="s">
        <v>30</v>
      </c>
      <c r="F926" s="41" t="s">
        <v>2538</v>
      </c>
      <c r="G926" t="s">
        <v>610</v>
      </c>
      <c r="H926" s="41" t="s">
        <v>2538</v>
      </c>
      <c r="I926" s="98" t="s">
        <v>4</v>
      </c>
      <c r="J926" s="180" t="s">
        <v>2538</v>
      </c>
      <c r="K926" s="179" t="s">
        <v>2543</v>
      </c>
      <c r="M926" t="str">
        <f t="shared" si="14"/>
        <v>1975#Feminino#2o kyu e acima#KUMITE#-55</v>
      </c>
      <c r="N926" t="s">
        <v>2030</v>
      </c>
    </row>
    <row r="927" spans="1:14" x14ac:dyDescent="0.25">
      <c r="A927" t="s">
        <v>2031</v>
      </c>
      <c r="B927" s="96">
        <v>419</v>
      </c>
      <c r="C927" s="174">
        <v>1976</v>
      </c>
      <c r="D927" s="41" t="s">
        <v>2538</v>
      </c>
      <c r="E927" t="s">
        <v>30</v>
      </c>
      <c r="F927" s="41" t="s">
        <v>2538</v>
      </c>
      <c r="G927" t="s">
        <v>610</v>
      </c>
      <c r="H927" s="41" t="s">
        <v>2538</v>
      </c>
      <c r="I927" s="98" t="s">
        <v>4</v>
      </c>
      <c r="J927" s="180" t="s">
        <v>2538</v>
      </c>
      <c r="K927" s="179" t="s">
        <v>2543</v>
      </c>
      <c r="M927" t="str">
        <f t="shared" si="14"/>
        <v>1976#Feminino#2o kyu e acima#KUMITE#-55</v>
      </c>
      <c r="N927" t="s">
        <v>2031</v>
      </c>
    </row>
    <row r="928" spans="1:14" x14ac:dyDescent="0.25">
      <c r="A928" t="s">
        <v>2032</v>
      </c>
      <c r="B928" s="96">
        <v>419</v>
      </c>
      <c r="C928" s="174">
        <v>1977</v>
      </c>
      <c r="D928" s="41" t="s">
        <v>2538</v>
      </c>
      <c r="E928" t="s">
        <v>30</v>
      </c>
      <c r="F928" s="41" t="s">
        <v>2538</v>
      </c>
      <c r="G928" t="s">
        <v>610</v>
      </c>
      <c r="H928" s="41" t="s">
        <v>2538</v>
      </c>
      <c r="I928" s="98" t="s">
        <v>4</v>
      </c>
      <c r="J928" s="180" t="s">
        <v>2538</v>
      </c>
      <c r="K928" s="179" t="s">
        <v>2543</v>
      </c>
      <c r="M928" t="str">
        <f t="shared" si="14"/>
        <v>1977#Feminino#2o kyu e acima#KUMITE#-55</v>
      </c>
      <c r="N928" t="s">
        <v>2032</v>
      </c>
    </row>
    <row r="929" spans="1:14" x14ac:dyDescent="0.25">
      <c r="A929" t="s">
        <v>2033</v>
      </c>
      <c r="B929" s="96">
        <v>419</v>
      </c>
      <c r="C929" s="174">
        <v>1978</v>
      </c>
      <c r="D929" s="41" t="s">
        <v>2538</v>
      </c>
      <c r="E929" t="s">
        <v>30</v>
      </c>
      <c r="F929" s="41" t="s">
        <v>2538</v>
      </c>
      <c r="G929" t="s">
        <v>610</v>
      </c>
      <c r="H929" s="41" t="s">
        <v>2538</v>
      </c>
      <c r="I929" s="98" t="s">
        <v>4</v>
      </c>
      <c r="J929" s="180" t="s">
        <v>2538</v>
      </c>
      <c r="K929" s="179" t="s">
        <v>2543</v>
      </c>
      <c r="M929" t="str">
        <f t="shared" si="14"/>
        <v>1978#Feminino#2o kyu e acima#KUMITE#-55</v>
      </c>
      <c r="N929" t="s">
        <v>2033</v>
      </c>
    </row>
    <row r="930" spans="1:14" x14ac:dyDescent="0.25">
      <c r="A930" t="s">
        <v>2034</v>
      </c>
      <c r="B930" s="96">
        <v>419</v>
      </c>
      <c r="C930" s="174">
        <v>1979</v>
      </c>
      <c r="D930" s="41" t="s">
        <v>2538</v>
      </c>
      <c r="E930" t="s">
        <v>30</v>
      </c>
      <c r="F930" s="41" t="s">
        <v>2538</v>
      </c>
      <c r="G930" t="s">
        <v>610</v>
      </c>
      <c r="H930" s="41" t="s">
        <v>2538</v>
      </c>
      <c r="I930" s="98" t="s">
        <v>4</v>
      </c>
      <c r="J930" s="180" t="s">
        <v>2538</v>
      </c>
      <c r="K930" s="179" t="s">
        <v>2543</v>
      </c>
      <c r="M930" t="str">
        <f t="shared" si="14"/>
        <v>1979#Feminino#2o kyu e acima#KUMITE#-55</v>
      </c>
      <c r="N930" t="s">
        <v>2034</v>
      </c>
    </row>
    <row r="931" spans="1:14" ht="15.75" thickBot="1" x14ac:dyDescent="0.3">
      <c r="A931" t="s">
        <v>1269</v>
      </c>
      <c r="B931" s="92">
        <v>419</v>
      </c>
      <c r="C931" s="174">
        <v>1980</v>
      </c>
      <c r="D931" s="41" t="s">
        <v>2538</v>
      </c>
      <c r="E931" s="94" t="s">
        <v>30</v>
      </c>
      <c r="F931" s="41" t="s">
        <v>2538</v>
      </c>
      <c r="G931" s="94" t="s">
        <v>610</v>
      </c>
      <c r="H931" s="41" t="s">
        <v>2538</v>
      </c>
      <c r="I931" s="95" t="s">
        <v>4</v>
      </c>
      <c r="J931" s="180" t="s">
        <v>2538</v>
      </c>
      <c r="K931" s="179" t="s">
        <v>2543</v>
      </c>
      <c r="M931" t="str">
        <f t="shared" si="14"/>
        <v>1980#Feminino#2o kyu e acima#KUMITE#-55</v>
      </c>
      <c r="N931" t="s">
        <v>1269</v>
      </c>
    </row>
    <row r="932" spans="1:14" ht="15.75" thickTop="1" x14ac:dyDescent="0.25">
      <c r="A932" t="s">
        <v>2037</v>
      </c>
      <c r="B932" s="40">
        <v>419</v>
      </c>
      <c r="C932" s="174">
        <v>1971</v>
      </c>
      <c r="D932" s="41" t="s">
        <v>2538</v>
      </c>
      <c r="E932" s="30" t="s">
        <v>30</v>
      </c>
      <c r="F932" s="41" t="s">
        <v>2538</v>
      </c>
      <c r="G932" s="30" t="s">
        <v>610</v>
      </c>
      <c r="H932" s="41" t="s">
        <v>2538</v>
      </c>
      <c r="I932" s="74" t="s">
        <v>4</v>
      </c>
      <c r="J932" s="180" t="s">
        <v>2538</v>
      </c>
      <c r="K932" s="179" t="s">
        <v>2544</v>
      </c>
      <c r="M932" t="str">
        <f t="shared" si="14"/>
        <v>1971#Feminino#2o kyu e acima#KUMITE#-61</v>
      </c>
      <c r="N932" t="s">
        <v>2037</v>
      </c>
    </row>
    <row r="933" spans="1:14" x14ac:dyDescent="0.25">
      <c r="A933" t="s">
        <v>2038</v>
      </c>
      <c r="B933" s="40">
        <v>419</v>
      </c>
      <c r="C933" s="174">
        <v>1972</v>
      </c>
      <c r="D933" s="41" t="s">
        <v>2538</v>
      </c>
      <c r="E933" s="30" t="s">
        <v>30</v>
      </c>
      <c r="F933" s="41" t="s">
        <v>2538</v>
      </c>
      <c r="G933" s="30" t="s">
        <v>610</v>
      </c>
      <c r="H933" s="41" t="s">
        <v>2538</v>
      </c>
      <c r="I933" s="74" t="s">
        <v>4</v>
      </c>
      <c r="J933" s="180" t="s">
        <v>2538</v>
      </c>
      <c r="K933" s="179" t="s">
        <v>2544</v>
      </c>
      <c r="M933" t="str">
        <f t="shared" si="14"/>
        <v>1972#Feminino#2o kyu e acima#KUMITE#-61</v>
      </c>
      <c r="N933" t="s">
        <v>2038</v>
      </c>
    </row>
    <row r="934" spans="1:14" x14ac:dyDescent="0.25">
      <c r="A934" t="s">
        <v>2039</v>
      </c>
      <c r="B934" s="40">
        <v>419</v>
      </c>
      <c r="C934" s="174">
        <v>1973</v>
      </c>
      <c r="D934" s="41" t="s">
        <v>2538</v>
      </c>
      <c r="E934" s="30" t="s">
        <v>30</v>
      </c>
      <c r="F934" s="41" t="s">
        <v>2538</v>
      </c>
      <c r="G934" s="30" t="s">
        <v>610</v>
      </c>
      <c r="H934" s="41" t="s">
        <v>2538</v>
      </c>
      <c r="I934" s="74" t="s">
        <v>4</v>
      </c>
      <c r="J934" s="180" t="s">
        <v>2538</v>
      </c>
      <c r="K934" s="179" t="s">
        <v>2544</v>
      </c>
      <c r="M934" t="str">
        <f t="shared" si="14"/>
        <v>1973#Feminino#2o kyu e acima#KUMITE#-61</v>
      </c>
      <c r="N934" t="s">
        <v>2039</v>
      </c>
    </row>
    <row r="935" spans="1:14" x14ac:dyDescent="0.25">
      <c r="A935" t="s">
        <v>2040</v>
      </c>
      <c r="B935" s="40">
        <v>419</v>
      </c>
      <c r="C935" s="174">
        <v>1974</v>
      </c>
      <c r="D935" s="41" t="s">
        <v>2538</v>
      </c>
      <c r="E935" s="30" t="s">
        <v>30</v>
      </c>
      <c r="F935" s="41" t="s">
        <v>2538</v>
      </c>
      <c r="G935" s="30" t="s">
        <v>610</v>
      </c>
      <c r="H935" s="41" t="s">
        <v>2538</v>
      </c>
      <c r="I935" s="74" t="s">
        <v>4</v>
      </c>
      <c r="J935" s="180" t="s">
        <v>2538</v>
      </c>
      <c r="K935" s="179" t="s">
        <v>2544</v>
      </c>
      <c r="M935" t="str">
        <f t="shared" si="14"/>
        <v>1974#Feminino#2o kyu e acima#KUMITE#-61</v>
      </c>
      <c r="N935" t="s">
        <v>2040</v>
      </c>
    </row>
    <row r="936" spans="1:14" x14ac:dyDescent="0.25">
      <c r="A936" t="s">
        <v>2041</v>
      </c>
      <c r="B936" s="40">
        <v>419</v>
      </c>
      <c r="C936" s="174">
        <v>1975</v>
      </c>
      <c r="D936" s="41" t="s">
        <v>2538</v>
      </c>
      <c r="E936" s="30" t="s">
        <v>30</v>
      </c>
      <c r="F936" s="41" t="s">
        <v>2538</v>
      </c>
      <c r="G936" s="30" t="s">
        <v>610</v>
      </c>
      <c r="H936" s="41" t="s">
        <v>2538</v>
      </c>
      <c r="I936" s="74" t="s">
        <v>4</v>
      </c>
      <c r="J936" s="180" t="s">
        <v>2538</v>
      </c>
      <c r="K936" s="179" t="s">
        <v>2544</v>
      </c>
      <c r="M936" t="str">
        <f t="shared" si="14"/>
        <v>1975#Feminino#2o kyu e acima#KUMITE#-61</v>
      </c>
      <c r="N936" t="s">
        <v>2041</v>
      </c>
    </row>
    <row r="937" spans="1:14" x14ac:dyDescent="0.25">
      <c r="A937" t="s">
        <v>2042</v>
      </c>
      <c r="B937" s="40">
        <v>419</v>
      </c>
      <c r="C937" s="174">
        <v>1976</v>
      </c>
      <c r="D937" s="41" t="s">
        <v>2538</v>
      </c>
      <c r="E937" s="30" t="s">
        <v>30</v>
      </c>
      <c r="F937" s="41" t="s">
        <v>2538</v>
      </c>
      <c r="G937" s="30" t="s">
        <v>610</v>
      </c>
      <c r="H937" s="41" t="s">
        <v>2538</v>
      </c>
      <c r="I937" s="74" t="s">
        <v>4</v>
      </c>
      <c r="J937" s="180" t="s">
        <v>2538</v>
      </c>
      <c r="K937" s="179" t="s">
        <v>2544</v>
      </c>
      <c r="M937" t="str">
        <f t="shared" si="14"/>
        <v>1976#Feminino#2o kyu e acima#KUMITE#-61</v>
      </c>
      <c r="N937" t="s">
        <v>2042</v>
      </c>
    </row>
    <row r="938" spans="1:14" x14ac:dyDescent="0.25">
      <c r="A938" t="s">
        <v>2043</v>
      </c>
      <c r="B938" s="40">
        <v>419</v>
      </c>
      <c r="C938" s="174">
        <v>1977</v>
      </c>
      <c r="D938" s="41" t="s">
        <v>2538</v>
      </c>
      <c r="E938" s="30" t="s">
        <v>30</v>
      </c>
      <c r="F938" s="41" t="s">
        <v>2538</v>
      </c>
      <c r="G938" s="30" t="s">
        <v>610</v>
      </c>
      <c r="H938" s="41" t="s">
        <v>2538</v>
      </c>
      <c r="I938" s="74" t="s">
        <v>4</v>
      </c>
      <c r="J938" s="180" t="s">
        <v>2538</v>
      </c>
      <c r="K938" s="179" t="s">
        <v>2544</v>
      </c>
      <c r="M938" t="str">
        <f t="shared" si="14"/>
        <v>1977#Feminino#2o kyu e acima#KUMITE#-61</v>
      </c>
      <c r="N938" t="s">
        <v>2043</v>
      </c>
    </row>
    <row r="939" spans="1:14" x14ac:dyDescent="0.25">
      <c r="A939" t="s">
        <v>2044</v>
      </c>
      <c r="B939" s="40">
        <v>419</v>
      </c>
      <c r="C939" s="174">
        <v>1978</v>
      </c>
      <c r="D939" s="41" t="s">
        <v>2538</v>
      </c>
      <c r="E939" s="30" t="s">
        <v>30</v>
      </c>
      <c r="F939" s="41" t="s">
        <v>2538</v>
      </c>
      <c r="G939" s="30" t="s">
        <v>610</v>
      </c>
      <c r="H939" s="41" t="s">
        <v>2538</v>
      </c>
      <c r="I939" s="74" t="s">
        <v>4</v>
      </c>
      <c r="J939" s="180" t="s">
        <v>2538</v>
      </c>
      <c r="K939" s="179" t="s">
        <v>2544</v>
      </c>
      <c r="M939" t="str">
        <f t="shared" si="14"/>
        <v>1978#Feminino#2o kyu e acima#KUMITE#-61</v>
      </c>
      <c r="N939" t="s">
        <v>2044</v>
      </c>
    </row>
    <row r="940" spans="1:14" x14ac:dyDescent="0.25">
      <c r="A940" t="s">
        <v>2045</v>
      </c>
      <c r="B940" s="40">
        <v>419</v>
      </c>
      <c r="C940" s="174">
        <v>1979</v>
      </c>
      <c r="D940" s="41" t="s">
        <v>2538</v>
      </c>
      <c r="E940" s="30" t="s">
        <v>30</v>
      </c>
      <c r="F940" s="41" t="s">
        <v>2538</v>
      </c>
      <c r="G940" s="30" t="s">
        <v>610</v>
      </c>
      <c r="H940" s="41" t="s">
        <v>2538</v>
      </c>
      <c r="I940" s="74" t="s">
        <v>4</v>
      </c>
      <c r="J940" s="180" t="s">
        <v>2538</v>
      </c>
      <c r="K940" s="179" t="s">
        <v>2544</v>
      </c>
      <c r="M940" t="str">
        <f t="shared" si="14"/>
        <v>1979#Feminino#2o kyu e acima#KUMITE#-61</v>
      </c>
      <c r="N940" t="s">
        <v>2045</v>
      </c>
    </row>
    <row r="941" spans="1:14" ht="15.75" thickBot="1" x14ac:dyDescent="0.3">
      <c r="A941" t="s">
        <v>1294</v>
      </c>
      <c r="B941" s="44">
        <v>419</v>
      </c>
      <c r="C941" s="174">
        <v>1980</v>
      </c>
      <c r="D941" s="41" t="s">
        <v>2538</v>
      </c>
      <c r="E941" s="67" t="s">
        <v>30</v>
      </c>
      <c r="F941" s="41" t="s">
        <v>2538</v>
      </c>
      <c r="G941" s="67" t="s">
        <v>610</v>
      </c>
      <c r="H941" s="41" t="s">
        <v>2538</v>
      </c>
      <c r="I941" s="68" t="s">
        <v>4</v>
      </c>
      <c r="J941" s="180" t="s">
        <v>2538</v>
      </c>
      <c r="K941" s="179" t="s">
        <v>2544</v>
      </c>
      <c r="M941" t="str">
        <f t="shared" si="14"/>
        <v>1980#Feminino#2o kyu e acima#KUMITE#-61</v>
      </c>
      <c r="N941" t="s">
        <v>1294</v>
      </c>
    </row>
    <row r="942" spans="1:14" ht="15.75" thickTop="1" x14ac:dyDescent="0.25">
      <c r="A942" t="s">
        <v>2048</v>
      </c>
      <c r="B942" s="96">
        <v>419</v>
      </c>
      <c r="C942" s="174">
        <v>1971</v>
      </c>
      <c r="D942" s="41" t="s">
        <v>2538</v>
      </c>
      <c r="E942" t="s">
        <v>30</v>
      </c>
      <c r="F942" s="41" t="s">
        <v>2538</v>
      </c>
      <c r="G942" t="s">
        <v>610</v>
      </c>
      <c r="H942" s="41" t="s">
        <v>2538</v>
      </c>
      <c r="I942" s="98" t="s">
        <v>4</v>
      </c>
      <c r="J942" s="180" t="s">
        <v>2538</v>
      </c>
      <c r="K942" s="179" t="s">
        <v>2545</v>
      </c>
      <c r="M942" t="str">
        <f t="shared" si="14"/>
        <v>1971#Feminino#2o kyu e acima#KUMITE#+61</v>
      </c>
      <c r="N942" t="s">
        <v>2048</v>
      </c>
    </row>
    <row r="943" spans="1:14" x14ac:dyDescent="0.25">
      <c r="A943" t="s">
        <v>2049</v>
      </c>
      <c r="B943" s="96">
        <v>419</v>
      </c>
      <c r="C943" s="174">
        <v>1972</v>
      </c>
      <c r="D943" s="41" t="s">
        <v>2538</v>
      </c>
      <c r="E943" t="s">
        <v>30</v>
      </c>
      <c r="F943" s="41" t="s">
        <v>2538</v>
      </c>
      <c r="G943" t="s">
        <v>610</v>
      </c>
      <c r="H943" s="41" t="s">
        <v>2538</v>
      </c>
      <c r="I943" s="98" t="s">
        <v>4</v>
      </c>
      <c r="J943" s="180" t="s">
        <v>2538</v>
      </c>
      <c r="K943" s="179" t="s">
        <v>2545</v>
      </c>
      <c r="M943" t="str">
        <f t="shared" si="14"/>
        <v>1972#Feminino#2o kyu e acima#KUMITE#+61</v>
      </c>
      <c r="N943" t="s">
        <v>2049</v>
      </c>
    </row>
    <row r="944" spans="1:14" x14ac:dyDescent="0.25">
      <c r="A944" t="s">
        <v>2050</v>
      </c>
      <c r="B944" s="96">
        <v>419</v>
      </c>
      <c r="C944" s="174">
        <v>1973</v>
      </c>
      <c r="D944" s="41" t="s">
        <v>2538</v>
      </c>
      <c r="E944" t="s">
        <v>30</v>
      </c>
      <c r="F944" s="41" t="s">
        <v>2538</v>
      </c>
      <c r="G944" t="s">
        <v>610</v>
      </c>
      <c r="H944" s="41" t="s">
        <v>2538</v>
      </c>
      <c r="I944" s="98" t="s">
        <v>4</v>
      </c>
      <c r="J944" s="180" t="s">
        <v>2538</v>
      </c>
      <c r="K944" s="179" t="s">
        <v>2545</v>
      </c>
      <c r="M944" t="str">
        <f t="shared" si="14"/>
        <v>1973#Feminino#2o kyu e acima#KUMITE#+61</v>
      </c>
      <c r="N944" t="s">
        <v>2050</v>
      </c>
    </row>
    <row r="945" spans="1:14" x14ac:dyDescent="0.25">
      <c r="A945" t="s">
        <v>2051</v>
      </c>
      <c r="B945" s="96">
        <v>419</v>
      </c>
      <c r="C945" s="174">
        <v>1974</v>
      </c>
      <c r="D945" s="41" t="s">
        <v>2538</v>
      </c>
      <c r="E945" t="s">
        <v>30</v>
      </c>
      <c r="F945" s="41" t="s">
        <v>2538</v>
      </c>
      <c r="G945" t="s">
        <v>610</v>
      </c>
      <c r="H945" s="41" t="s">
        <v>2538</v>
      </c>
      <c r="I945" s="98" t="s">
        <v>4</v>
      </c>
      <c r="J945" s="180" t="s">
        <v>2538</v>
      </c>
      <c r="K945" s="179" t="s">
        <v>2545</v>
      </c>
      <c r="M945" t="str">
        <f t="shared" si="14"/>
        <v>1974#Feminino#2o kyu e acima#KUMITE#+61</v>
      </c>
      <c r="N945" t="s">
        <v>2051</v>
      </c>
    </row>
    <row r="946" spans="1:14" x14ac:dyDescent="0.25">
      <c r="A946" t="s">
        <v>2052</v>
      </c>
      <c r="B946" s="96">
        <v>419</v>
      </c>
      <c r="C946" s="174">
        <v>1975</v>
      </c>
      <c r="D946" s="41" t="s">
        <v>2538</v>
      </c>
      <c r="E946" t="s">
        <v>30</v>
      </c>
      <c r="F946" s="41" t="s">
        <v>2538</v>
      </c>
      <c r="G946" t="s">
        <v>610</v>
      </c>
      <c r="H946" s="41" t="s">
        <v>2538</v>
      </c>
      <c r="I946" s="98" t="s">
        <v>4</v>
      </c>
      <c r="J946" s="180" t="s">
        <v>2538</v>
      </c>
      <c r="K946" s="179" t="s">
        <v>2545</v>
      </c>
      <c r="M946" t="str">
        <f t="shared" si="14"/>
        <v>1975#Feminino#2o kyu e acima#KUMITE#+61</v>
      </c>
      <c r="N946" t="s">
        <v>2052</v>
      </c>
    </row>
    <row r="947" spans="1:14" x14ac:dyDescent="0.25">
      <c r="A947" t="s">
        <v>2053</v>
      </c>
      <c r="B947" s="96">
        <v>419</v>
      </c>
      <c r="C947" s="174">
        <v>1976</v>
      </c>
      <c r="D947" s="41" t="s">
        <v>2538</v>
      </c>
      <c r="E947" t="s">
        <v>30</v>
      </c>
      <c r="F947" s="41" t="s">
        <v>2538</v>
      </c>
      <c r="G947" t="s">
        <v>610</v>
      </c>
      <c r="H947" s="41" t="s">
        <v>2538</v>
      </c>
      <c r="I947" s="98" t="s">
        <v>4</v>
      </c>
      <c r="J947" s="180" t="s">
        <v>2538</v>
      </c>
      <c r="K947" s="179" t="s">
        <v>2545</v>
      </c>
      <c r="M947" t="str">
        <f t="shared" si="14"/>
        <v>1976#Feminino#2o kyu e acima#KUMITE#+61</v>
      </c>
      <c r="N947" t="s">
        <v>2053</v>
      </c>
    </row>
    <row r="948" spans="1:14" x14ac:dyDescent="0.25">
      <c r="A948" t="s">
        <v>2054</v>
      </c>
      <c r="B948" s="96">
        <v>419</v>
      </c>
      <c r="C948" s="174">
        <v>1977</v>
      </c>
      <c r="D948" s="41" t="s">
        <v>2538</v>
      </c>
      <c r="E948" t="s">
        <v>30</v>
      </c>
      <c r="F948" s="41" t="s">
        <v>2538</v>
      </c>
      <c r="G948" t="s">
        <v>610</v>
      </c>
      <c r="H948" s="41" t="s">
        <v>2538</v>
      </c>
      <c r="I948" s="98" t="s">
        <v>4</v>
      </c>
      <c r="J948" s="180" t="s">
        <v>2538</v>
      </c>
      <c r="K948" s="179" t="s">
        <v>2545</v>
      </c>
      <c r="M948" t="str">
        <f t="shared" si="14"/>
        <v>1977#Feminino#2o kyu e acima#KUMITE#+61</v>
      </c>
      <c r="N948" t="s">
        <v>2054</v>
      </c>
    </row>
    <row r="949" spans="1:14" x14ac:dyDescent="0.25">
      <c r="A949" t="s">
        <v>2055</v>
      </c>
      <c r="B949" s="96">
        <v>419</v>
      </c>
      <c r="C949" s="174">
        <v>1978</v>
      </c>
      <c r="D949" s="41" t="s">
        <v>2538</v>
      </c>
      <c r="E949" t="s">
        <v>30</v>
      </c>
      <c r="F949" s="41" t="s">
        <v>2538</v>
      </c>
      <c r="G949" t="s">
        <v>610</v>
      </c>
      <c r="H949" s="41" t="s">
        <v>2538</v>
      </c>
      <c r="I949" s="98" t="s">
        <v>4</v>
      </c>
      <c r="J949" s="180" t="s">
        <v>2538</v>
      </c>
      <c r="K949" s="179" t="s">
        <v>2545</v>
      </c>
      <c r="M949" t="str">
        <f t="shared" si="14"/>
        <v>1978#Feminino#2o kyu e acima#KUMITE#+61</v>
      </c>
      <c r="N949" t="s">
        <v>2055</v>
      </c>
    </row>
    <row r="950" spans="1:14" x14ac:dyDescent="0.25">
      <c r="A950" t="s">
        <v>2056</v>
      </c>
      <c r="B950" s="96">
        <v>419</v>
      </c>
      <c r="C950" s="174">
        <v>1979</v>
      </c>
      <c r="D950" s="41" t="s">
        <v>2538</v>
      </c>
      <c r="E950" t="s">
        <v>30</v>
      </c>
      <c r="F950" s="41" t="s">
        <v>2538</v>
      </c>
      <c r="G950" t="s">
        <v>610</v>
      </c>
      <c r="H950" s="41" t="s">
        <v>2538</v>
      </c>
      <c r="I950" s="98" t="s">
        <v>4</v>
      </c>
      <c r="J950" s="180" t="s">
        <v>2538</v>
      </c>
      <c r="K950" s="179" t="s">
        <v>2545</v>
      </c>
      <c r="M950" t="str">
        <f t="shared" si="14"/>
        <v>1979#Feminino#2o kyu e acima#KUMITE#+61</v>
      </c>
      <c r="N950" t="s">
        <v>2056</v>
      </c>
    </row>
    <row r="951" spans="1:14" ht="15.75" thickBot="1" x14ac:dyDescent="0.3">
      <c r="A951" t="s">
        <v>1319</v>
      </c>
      <c r="B951" s="92">
        <v>419</v>
      </c>
      <c r="C951" s="174">
        <v>1980</v>
      </c>
      <c r="D951" s="41" t="s">
        <v>2538</v>
      </c>
      <c r="E951" s="94" t="s">
        <v>30</v>
      </c>
      <c r="F951" s="41" t="s">
        <v>2538</v>
      </c>
      <c r="G951" s="94" t="s">
        <v>610</v>
      </c>
      <c r="H951" s="41" t="s">
        <v>2538</v>
      </c>
      <c r="I951" s="95" t="s">
        <v>4</v>
      </c>
      <c r="J951" s="180" t="s">
        <v>2538</v>
      </c>
      <c r="K951" s="179" t="s">
        <v>2545</v>
      </c>
      <c r="M951" t="str">
        <f t="shared" si="14"/>
        <v>1980#Feminino#2o kyu e acima#KUMITE#+61</v>
      </c>
      <c r="N951" t="s">
        <v>1319</v>
      </c>
    </row>
    <row r="952" spans="1:14" ht="15.75" thickTop="1" x14ac:dyDescent="0.25">
      <c r="A952" t="s">
        <v>1183</v>
      </c>
      <c r="B952" s="36">
        <v>420</v>
      </c>
      <c r="C952" s="174">
        <v>1925</v>
      </c>
      <c r="D952" s="41" t="s">
        <v>2538</v>
      </c>
      <c r="E952" s="65" t="s">
        <v>30</v>
      </c>
      <c r="F952" s="41" t="s">
        <v>2538</v>
      </c>
      <c r="G952" s="65" t="s">
        <v>607</v>
      </c>
      <c r="H952" s="41" t="s">
        <v>2538</v>
      </c>
      <c r="I952" s="66" t="s">
        <v>4</v>
      </c>
      <c r="J952" s="180"/>
      <c r="M952" t="str">
        <f t="shared" si="14"/>
        <v>1925#Feminino#Até 3o kyu#KUMITE</v>
      </c>
      <c r="N952" t="s">
        <v>1183</v>
      </c>
    </row>
    <row r="953" spans="1:14" x14ac:dyDescent="0.25">
      <c r="A953" t="s">
        <v>1184</v>
      </c>
      <c r="B953" s="40">
        <v>420</v>
      </c>
      <c r="C953" s="174">
        <v>1926</v>
      </c>
      <c r="D953" s="41" t="s">
        <v>2538</v>
      </c>
      <c r="E953" s="30" t="s">
        <v>30</v>
      </c>
      <c r="F953" s="41" t="s">
        <v>2538</v>
      </c>
      <c r="G953" s="30" t="s">
        <v>607</v>
      </c>
      <c r="H953" s="41" t="s">
        <v>2538</v>
      </c>
      <c r="I953" s="74" t="s">
        <v>4</v>
      </c>
      <c r="J953" s="180"/>
      <c r="M953" t="str">
        <f t="shared" si="14"/>
        <v>1926#Feminino#Até 3o kyu#KUMITE</v>
      </c>
      <c r="N953" t="s">
        <v>1184</v>
      </c>
    </row>
    <row r="954" spans="1:14" x14ac:dyDescent="0.25">
      <c r="A954" t="s">
        <v>1185</v>
      </c>
      <c r="B954" s="40">
        <v>420</v>
      </c>
      <c r="C954" s="174">
        <v>1927</v>
      </c>
      <c r="D954" s="41" t="s">
        <v>2538</v>
      </c>
      <c r="E954" s="30" t="s">
        <v>30</v>
      </c>
      <c r="F954" s="41" t="s">
        <v>2538</v>
      </c>
      <c r="G954" s="30" t="s">
        <v>607</v>
      </c>
      <c r="H954" s="41" t="s">
        <v>2538</v>
      </c>
      <c r="I954" s="74" t="s">
        <v>4</v>
      </c>
      <c r="J954" s="180"/>
      <c r="M954" t="str">
        <f t="shared" si="14"/>
        <v>1927#Feminino#Até 3o kyu#KUMITE</v>
      </c>
      <c r="N954" t="s">
        <v>1185</v>
      </c>
    </row>
    <row r="955" spans="1:14" x14ac:dyDescent="0.25">
      <c r="A955" t="s">
        <v>1186</v>
      </c>
      <c r="B955" s="40">
        <v>420</v>
      </c>
      <c r="C955" s="174">
        <v>1928</v>
      </c>
      <c r="D955" s="41" t="s">
        <v>2538</v>
      </c>
      <c r="E955" s="30" t="s">
        <v>30</v>
      </c>
      <c r="F955" s="41" t="s">
        <v>2538</v>
      </c>
      <c r="G955" s="30" t="s">
        <v>607</v>
      </c>
      <c r="H955" s="41" t="s">
        <v>2538</v>
      </c>
      <c r="I955" s="74" t="s">
        <v>4</v>
      </c>
      <c r="J955" s="180"/>
      <c r="M955" t="str">
        <f t="shared" si="14"/>
        <v>1928#Feminino#Até 3o kyu#KUMITE</v>
      </c>
      <c r="N955" t="s">
        <v>1186</v>
      </c>
    </row>
    <row r="956" spans="1:14" x14ac:dyDescent="0.25">
      <c r="A956" t="s">
        <v>1187</v>
      </c>
      <c r="B956" s="40">
        <v>420</v>
      </c>
      <c r="C956" s="174">
        <v>1929</v>
      </c>
      <c r="D956" s="41" t="s">
        <v>2538</v>
      </c>
      <c r="E956" s="30" t="s">
        <v>30</v>
      </c>
      <c r="F956" s="41" t="s">
        <v>2538</v>
      </c>
      <c r="G956" s="30" t="s">
        <v>607</v>
      </c>
      <c r="H956" s="41" t="s">
        <v>2538</v>
      </c>
      <c r="I956" s="74" t="s">
        <v>4</v>
      </c>
      <c r="J956" s="180"/>
      <c r="M956" t="str">
        <f t="shared" si="14"/>
        <v>1929#Feminino#Até 3o kyu#KUMITE</v>
      </c>
      <c r="N956" t="s">
        <v>1187</v>
      </c>
    </row>
    <row r="957" spans="1:14" x14ac:dyDescent="0.25">
      <c r="A957" t="s">
        <v>1188</v>
      </c>
      <c r="B957" s="40">
        <v>420</v>
      </c>
      <c r="C957" s="174">
        <v>1930</v>
      </c>
      <c r="D957" s="41" t="s">
        <v>2538</v>
      </c>
      <c r="E957" s="30" t="s">
        <v>30</v>
      </c>
      <c r="F957" s="41" t="s">
        <v>2538</v>
      </c>
      <c r="G957" s="30" t="s">
        <v>607</v>
      </c>
      <c r="H957" s="41" t="s">
        <v>2538</v>
      </c>
      <c r="I957" s="74" t="s">
        <v>4</v>
      </c>
      <c r="J957" s="180"/>
      <c r="M957" t="str">
        <f t="shared" si="14"/>
        <v>1930#Feminino#Até 3o kyu#KUMITE</v>
      </c>
      <c r="N957" t="s">
        <v>1188</v>
      </c>
    </row>
    <row r="958" spans="1:14" x14ac:dyDescent="0.25">
      <c r="A958" t="s">
        <v>1189</v>
      </c>
      <c r="B958" s="40">
        <v>420</v>
      </c>
      <c r="C958" s="174">
        <v>1931</v>
      </c>
      <c r="D958" s="41" t="s">
        <v>2538</v>
      </c>
      <c r="E958" s="30" t="s">
        <v>30</v>
      </c>
      <c r="F958" s="41" t="s">
        <v>2538</v>
      </c>
      <c r="G958" s="30" t="s">
        <v>607</v>
      </c>
      <c r="H958" s="41" t="s">
        <v>2538</v>
      </c>
      <c r="I958" s="74" t="s">
        <v>4</v>
      </c>
      <c r="J958" s="180"/>
      <c r="M958" t="str">
        <f t="shared" si="14"/>
        <v>1931#Feminino#Até 3o kyu#KUMITE</v>
      </c>
      <c r="N958" t="s">
        <v>1189</v>
      </c>
    </row>
    <row r="959" spans="1:14" x14ac:dyDescent="0.25">
      <c r="A959" t="s">
        <v>1190</v>
      </c>
      <c r="B959" s="40">
        <v>420</v>
      </c>
      <c r="C959" s="174">
        <v>1932</v>
      </c>
      <c r="D959" s="41" t="s">
        <v>2538</v>
      </c>
      <c r="E959" s="30" t="s">
        <v>30</v>
      </c>
      <c r="F959" s="41" t="s">
        <v>2538</v>
      </c>
      <c r="G959" s="30" t="s">
        <v>607</v>
      </c>
      <c r="H959" s="41" t="s">
        <v>2538</v>
      </c>
      <c r="I959" s="74" t="s">
        <v>4</v>
      </c>
      <c r="J959" s="180"/>
      <c r="M959" t="str">
        <f t="shared" si="14"/>
        <v>1932#Feminino#Até 3o kyu#KUMITE</v>
      </c>
      <c r="N959" t="s">
        <v>1190</v>
      </c>
    </row>
    <row r="960" spans="1:14" x14ac:dyDescent="0.25">
      <c r="A960" t="s">
        <v>1191</v>
      </c>
      <c r="B960" s="40">
        <v>420</v>
      </c>
      <c r="C960" s="174">
        <v>1933</v>
      </c>
      <c r="D960" s="41" t="s">
        <v>2538</v>
      </c>
      <c r="E960" s="30" t="s">
        <v>30</v>
      </c>
      <c r="F960" s="41" t="s">
        <v>2538</v>
      </c>
      <c r="G960" s="30" t="s">
        <v>607</v>
      </c>
      <c r="H960" s="41" t="s">
        <v>2538</v>
      </c>
      <c r="I960" s="74" t="s">
        <v>4</v>
      </c>
      <c r="J960" s="180"/>
      <c r="M960" t="str">
        <f t="shared" si="14"/>
        <v>1933#Feminino#Até 3o kyu#KUMITE</v>
      </c>
      <c r="N960" t="s">
        <v>1191</v>
      </c>
    </row>
    <row r="961" spans="1:14" x14ac:dyDescent="0.25">
      <c r="A961" t="s">
        <v>1192</v>
      </c>
      <c r="B961" s="40">
        <v>420</v>
      </c>
      <c r="C961" s="174">
        <v>1934</v>
      </c>
      <c r="D961" s="41" t="s">
        <v>2538</v>
      </c>
      <c r="E961" s="30" t="s">
        <v>30</v>
      </c>
      <c r="F961" s="41" t="s">
        <v>2538</v>
      </c>
      <c r="G961" s="30" t="s">
        <v>607</v>
      </c>
      <c r="H961" s="41" t="s">
        <v>2538</v>
      </c>
      <c r="I961" s="74" t="s">
        <v>4</v>
      </c>
      <c r="J961" s="180"/>
      <c r="M961" t="str">
        <f t="shared" si="14"/>
        <v>1934#Feminino#Até 3o kyu#KUMITE</v>
      </c>
      <c r="N961" t="s">
        <v>1192</v>
      </c>
    </row>
    <row r="962" spans="1:14" x14ac:dyDescent="0.25">
      <c r="A962" t="s">
        <v>1193</v>
      </c>
      <c r="B962" s="40">
        <v>420</v>
      </c>
      <c r="C962" s="174">
        <v>1935</v>
      </c>
      <c r="D962" s="41" t="s">
        <v>2538</v>
      </c>
      <c r="E962" s="30" t="s">
        <v>30</v>
      </c>
      <c r="F962" s="41" t="s">
        <v>2538</v>
      </c>
      <c r="G962" s="30" t="s">
        <v>607</v>
      </c>
      <c r="H962" s="41" t="s">
        <v>2538</v>
      </c>
      <c r="I962" s="74" t="s">
        <v>4</v>
      </c>
      <c r="J962" s="180"/>
      <c r="M962" t="str">
        <f t="shared" si="14"/>
        <v>1935#Feminino#Até 3o kyu#KUMITE</v>
      </c>
      <c r="N962" t="s">
        <v>1193</v>
      </c>
    </row>
    <row r="963" spans="1:14" x14ac:dyDescent="0.25">
      <c r="A963" t="s">
        <v>1194</v>
      </c>
      <c r="B963" s="40">
        <v>420</v>
      </c>
      <c r="C963" s="174">
        <v>1936</v>
      </c>
      <c r="D963" s="41" t="s">
        <v>2538</v>
      </c>
      <c r="E963" s="30" t="s">
        <v>30</v>
      </c>
      <c r="F963" s="41" t="s">
        <v>2538</v>
      </c>
      <c r="G963" s="30" t="s">
        <v>607</v>
      </c>
      <c r="H963" s="41" t="s">
        <v>2538</v>
      </c>
      <c r="I963" s="74" t="s">
        <v>4</v>
      </c>
      <c r="J963" s="180"/>
      <c r="M963" t="str">
        <f t="shared" ref="M963:M1026" si="15">_xlfn.CONCAT(C963:K963)</f>
        <v>1936#Feminino#Até 3o kyu#KUMITE</v>
      </c>
      <c r="N963" t="s">
        <v>1194</v>
      </c>
    </row>
    <row r="964" spans="1:14" x14ac:dyDescent="0.25">
      <c r="A964" t="s">
        <v>1195</v>
      </c>
      <c r="B964" s="40">
        <v>420</v>
      </c>
      <c r="C964" s="174">
        <v>1937</v>
      </c>
      <c r="D964" s="41" t="s">
        <v>2538</v>
      </c>
      <c r="E964" s="30" t="s">
        <v>30</v>
      </c>
      <c r="F964" s="41" t="s">
        <v>2538</v>
      </c>
      <c r="G964" s="30" t="s">
        <v>607</v>
      </c>
      <c r="H964" s="41" t="s">
        <v>2538</v>
      </c>
      <c r="I964" s="74" t="s">
        <v>4</v>
      </c>
      <c r="J964" s="180"/>
      <c r="M964" t="str">
        <f t="shared" si="15"/>
        <v>1937#Feminino#Até 3o kyu#KUMITE</v>
      </c>
      <c r="N964" t="s">
        <v>1195</v>
      </c>
    </row>
    <row r="965" spans="1:14" x14ac:dyDescent="0.25">
      <c r="A965" t="s">
        <v>1196</v>
      </c>
      <c r="B965" s="40">
        <v>420</v>
      </c>
      <c r="C965" s="174">
        <v>1938</v>
      </c>
      <c r="D965" s="41" t="s">
        <v>2538</v>
      </c>
      <c r="E965" s="30" t="s">
        <v>30</v>
      </c>
      <c r="F965" s="41" t="s">
        <v>2538</v>
      </c>
      <c r="G965" s="30" t="s">
        <v>607</v>
      </c>
      <c r="H965" s="41" t="s">
        <v>2538</v>
      </c>
      <c r="I965" s="74" t="s">
        <v>4</v>
      </c>
      <c r="J965" s="180"/>
      <c r="M965" t="str">
        <f t="shared" si="15"/>
        <v>1938#Feminino#Até 3o kyu#KUMITE</v>
      </c>
      <c r="N965" t="s">
        <v>1196</v>
      </c>
    </row>
    <row r="966" spans="1:14" x14ac:dyDescent="0.25">
      <c r="A966" t="s">
        <v>1197</v>
      </c>
      <c r="B966" s="40">
        <v>420</v>
      </c>
      <c r="C966" s="174">
        <v>1939</v>
      </c>
      <c r="D966" s="41" t="s">
        <v>2538</v>
      </c>
      <c r="E966" s="30" t="s">
        <v>30</v>
      </c>
      <c r="F966" s="41" t="s">
        <v>2538</v>
      </c>
      <c r="G966" s="30" t="s">
        <v>607</v>
      </c>
      <c r="H966" s="41" t="s">
        <v>2538</v>
      </c>
      <c r="I966" s="74" t="s">
        <v>4</v>
      </c>
      <c r="J966" s="180"/>
      <c r="M966" t="str">
        <f t="shared" si="15"/>
        <v>1939#Feminino#Até 3o kyu#KUMITE</v>
      </c>
      <c r="N966" t="s">
        <v>1197</v>
      </c>
    </row>
    <row r="967" spans="1:14" x14ac:dyDescent="0.25">
      <c r="A967" t="s">
        <v>1198</v>
      </c>
      <c r="B967" s="40">
        <v>420</v>
      </c>
      <c r="C967" s="174">
        <v>1940</v>
      </c>
      <c r="D967" s="41" t="s">
        <v>2538</v>
      </c>
      <c r="E967" s="30" t="s">
        <v>30</v>
      </c>
      <c r="F967" s="41" t="s">
        <v>2538</v>
      </c>
      <c r="G967" s="30" t="s">
        <v>607</v>
      </c>
      <c r="H967" s="41" t="s">
        <v>2538</v>
      </c>
      <c r="I967" s="74" t="s">
        <v>4</v>
      </c>
      <c r="J967" s="180"/>
      <c r="M967" t="str">
        <f t="shared" si="15"/>
        <v>1940#Feminino#Até 3o kyu#KUMITE</v>
      </c>
      <c r="N967" t="s">
        <v>1198</v>
      </c>
    </row>
    <row r="968" spans="1:14" x14ac:dyDescent="0.25">
      <c r="A968" t="s">
        <v>1199</v>
      </c>
      <c r="B968" s="40">
        <v>420</v>
      </c>
      <c r="C968" s="174">
        <v>1941</v>
      </c>
      <c r="D968" s="41" t="s">
        <v>2538</v>
      </c>
      <c r="E968" s="30" t="s">
        <v>30</v>
      </c>
      <c r="F968" s="41" t="s">
        <v>2538</v>
      </c>
      <c r="G968" s="30" t="s">
        <v>607</v>
      </c>
      <c r="H968" s="41" t="s">
        <v>2538</v>
      </c>
      <c r="I968" s="74" t="s">
        <v>4</v>
      </c>
      <c r="J968" s="180"/>
      <c r="M968" t="str">
        <f t="shared" si="15"/>
        <v>1941#Feminino#Até 3o kyu#KUMITE</v>
      </c>
      <c r="N968" t="s">
        <v>1199</v>
      </c>
    </row>
    <row r="969" spans="1:14" x14ac:dyDescent="0.25">
      <c r="A969" t="s">
        <v>1200</v>
      </c>
      <c r="B969" s="40">
        <v>420</v>
      </c>
      <c r="C969" s="174">
        <v>1942</v>
      </c>
      <c r="D969" s="41" t="s">
        <v>2538</v>
      </c>
      <c r="E969" s="30" t="s">
        <v>30</v>
      </c>
      <c r="F969" s="41" t="s">
        <v>2538</v>
      </c>
      <c r="G969" s="30" t="s">
        <v>607</v>
      </c>
      <c r="H969" s="41" t="s">
        <v>2538</v>
      </c>
      <c r="I969" s="74" t="s">
        <v>4</v>
      </c>
      <c r="J969" s="180"/>
      <c r="M969" t="str">
        <f t="shared" si="15"/>
        <v>1942#Feminino#Até 3o kyu#KUMITE</v>
      </c>
      <c r="N969" t="s">
        <v>1200</v>
      </c>
    </row>
    <row r="970" spans="1:14" x14ac:dyDescent="0.25">
      <c r="A970" t="s">
        <v>1201</v>
      </c>
      <c r="B970" s="40">
        <v>420</v>
      </c>
      <c r="C970" s="174">
        <v>1943</v>
      </c>
      <c r="D970" s="41" t="s">
        <v>2538</v>
      </c>
      <c r="E970" s="30" t="s">
        <v>30</v>
      </c>
      <c r="F970" s="41" t="s">
        <v>2538</v>
      </c>
      <c r="G970" s="30" t="s">
        <v>607</v>
      </c>
      <c r="H970" s="41" t="s">
        <v>2538</v>
      </c>
      <c r="I970" s="74" t="s">
        <v>4</v>
      </c>
      <c r="J970" s="180"/>
      <c r="M970" t="str">
        <f t="shared" si="15"/>
        <v>1943#Feminino#Até 3o kyu#KUMITE</v>
      </c>
      <c r="N970" t="s">
        <v>1201</v>
      </c>
    </row>
    <row r="971" spans="1:14" x14ac:dyDescent="0.25">
      <c r="A971" t="s">
        <v>1202</v>
      </c>
      <c r="B971" s="40">
        <v>420</v>
      </c>
      <c r="C971" s="174">
        <v>1944</v>
      </c>
      <c r="D971" s="41" t="s">
        <v>2538</v>
      </c>
      <c r="E971" s="30" t="s">
        <v>30</v>
      </c>
      <c r="F971" s="41" t="s">
        <v>2538</v>
      </c>
      <c r="G971" s="30" t="s">
        <v>607</v>
      </c>
      <c r="H971" s="41" t="s">
        <v>2538</v>
      </c>
      <c r="I971" s="74" t="s">
        <v>4</v>
      </c>
      <c r="J971" s="180"/>
      <c r="M971" t="str">
        <f t="shared" si="15"/>
        <v>1944#Feminino#Até 3o kyu#KUMITE</v>
      </c>
      <c r="N971" t="s">
        <v>1202</v>
      </c>
    </row>
    <row r="972" spans="1:14" x14ac:dyDescent="0.25">
      <c r="A972" t="s">
        <v>1203</v>
      </c>
      <c r="B972" s="40">
        <v>420</v>
      </c>
      <c r="C972" s="174">
        <v>1945</v>
      </c>
      <c r="D972" s="41" t="s">
        <v>2538</v>
      </c>
      <c r="E972" s="30" t="s">
        <v>30</v>
      </c>
      <c r="F972" s="41" t="s">
        <v>2538</v>
      </c>
      <c r="G972" s="30" t="s">
        <v>607</v>
      </c>
      <c r="H972" s="41" t="s">
        <v>2538</v>
      </c>
      <c r="I972" s="74" t="s">
        <v>4</v>
      </c>
      <c r="J972" s="180"/>
      <c r="M972" t="str">
        <f t="shared" si="15"/>
        <v>1945#Feminino#Até 3o kyu#KUMITE</v>
      </c>
      <c r="N972" t="s">
        <v>1203</v>
      </c>
    </row>
    <row r="973" spans="1:14" x14ac:dyDescent="0.25">
      <c r="A973" t="s">
        <v>1204</v>
      </c>
      <c r="B973" s="40">
        <v>420</v>
      </c>
      <c r="C973" s="174">
        <v>1946</v>
      </c>
      <c r="D973" s="41" t="s">
        <v>2538</v>
      </c>
      <c r="E973" s="30" t="s">
        <v>30</v>
      </c>
      <c r="F973" s="41" t="s">
        <v>2538</v>
      </c>
      <c r="G973" s="30" t="s">
        <v>607</v>
      </c>
      <c r="H973" s="41" t="s">
        <v>2538</v>
      </c>
      <c r="I973" s="74" t="s">
        <v>4</v>
      </c>
      <c r="J973" s="180"/>
      <c r="M973" t="str">
        <f t="shared" si="15"/>
        <v>1946#Feminino#Até 3o kyu#KUMITE</v>
      </c>
      <c r="N973" t="s">
        <v>1204</v>
      </c>
    </row>
    <row r="974" spans="1:14" x14ac:dyDescent="0.25">
      <c r="A974" t="s">
        <v>1205</v>
      </c>
      <c r="B974" s="40">
        <v>420</v>
      </c>
      <c r="C974" s="174">
        <v>1947</v>
      </c>
      <c r="D974" s="41" t="s">
        <v>2538</v>
      </c>
      <c r="E974" s="30" t="s">
        <v>30</v>
      </c>
      <c r="F974" s="41" t="s">
        <v>2538</v>
      </c>
      <c r="G974" s="30" t="s">
        <v>607</v>
      </c>
      <c r="H974" s="41" t="s">
        <v>2538</v>
      </c>
      <c r="I974" s="74" t="s">
        <v>4</v>
      </c>
      <c r="J974" s="180"/>
      <c r="M974" t="str">
        <f t="shared" si="15"/>
        <v>1947#Feminino#Até 3o kyu#KUMITE</v>
      </c>
      <c r="N974" t="s">
        <v>1205</v>
      </c>
    </row>
    <row r="975" spans="1:14" x14ac:dyDescent="0.25">
      <c r="A975" t="s">
        <v>1206</v>
      </c>
      <c r="B975" s="40">
        <v>420</v>
      </c>
      <c r="C975" s="174">
        <v>1948</v>
      </c>
      <c r="D975" s="41" t="s">
        <v>2538</v>
      </c>
      <c r="E975" s="30" t="s">
        <v>30</v>
      </c>
      <c r="F975" s="41" t="s">
        <v>2538</v>
      </c>
      <c r="G975" s="30" t="s">
        <v>607</v>
      </c>
      <c r="H975" s="41" t="s">
        <v>2538</v>
      </c>
      <c r="I975" s="74" t="s">
        <v>4</v>
      </c>
      <c r="J975" s="180"/>
      <c r="M975" t="str">
        <f t="shared" si="15"/>
        <v>1948#Feminino#Até 3o kyu#KUMITE</v>
      </c>
      <c r="N975" t="s">
        <v>1206</v>
      </c>
    </row>
    <row r="976" spans="1:14" x14ac:dyDescent="0.25">
      <c r="A976" t="s">
        <v>1207</v>
      </c>
      <c r="B976" s="40">
        <v>420</v>
      </c>
      <c r="C976" s="174">
        <v>1949</v>
      </c>
      <c r="D976" s="41" t="s">
        <v>2538</v>
      </c>
      <c r="E976" s="30" t="s">
        <v>30</v>
      </c>
      <c r="F976" s="41" t="s">
        <v>2538</v>
      </c>
      <c r="G976" s="30" t="s">
        <v>607</v>
      </c>
      <c r="H976" s="41" t="s">
        <v>2538</v>
      </c>
      <c r="I976" s="74" t="s">
        <v>4</v>
      </c>
      <c r="J976" s="180"/>
      <c r="M976" t="str">
        <f t="shared" si="15"/>
        <v>1949#Feminino#Até 3o kyu#KUMITE</v>
      </c>
      <c r="N976" t="s">
        <v>1207</v>
      </c>
    </row>
    <row r="977" spans="1:14" x14ac:dyDescent="0.25">
      <c r="A977" t="s">
        <v>1208</v>
      </c>
      <c r="B977" s="40">
        <v>420</v>
      </c>
      <c r="C977" s="174">
        <v>1950</v>
      </c>
      <c r="D977" s="41" t="s">
        <v>2538</v>
      </c>
      <c r="E977" s="30" t="s">
        <v>30</v>
      </c>
      <c r="F977" s="41" t="s">
        <v>2538</v>
      </c>
      <c r="G977" s="30" t="s">
        <v>607</v>
      </c>
      <c r="H977" s="41" t="s">
        <v>2538</v>
      </c>
      <c r="I977" s="74" t="s">
        <v>4</v>
      </c>
      <c r="J977" s="180"/>
      <c r="M977" t="str">
        <f t="shared" si="15"/>
        <v>1950#Feminino#Até 3o kyu#KUMITE</v>
      </c>
      <c r="N977" t="s">
        <v>1208</v>
      </c>
    </row>
    <row r="978" spans="1:14" x14ac:dyDescent="0.25">
      <c r="A978" t="s">
        <v>1209</v>
      </c>
      <c r="B978" s="40">
        <v>420</v>
      </c>
      <c r="C978" s="174">
        <v>1951</v>
      </c>
      <c r="D978" s="41" t="s">
        <v>2538</v>
      </c>
      <c r="E978" s="30" t="s">
        <v>30</v>
      </c>
      <c r="F978" s="41" t="s">
        <v>2538</v>
      </c>
      <c r="G978" s="30" t="s">
        <v>607</v>
      </c>
      <c r="H978" s="41" t="s">
        <v>2538</v>
      </c>
      <c r="I978" s="74" t="s">
        <v>4</v>
      </c>
      <c r="J978" s="180"/>
      <c r="M978" t="str">
        <f t="shared" si="15"/>
        <v>1951#Feminino#Até 3o kyu#KUMITE</v>
      </c>
      <c r="N978" t="s">
        <v>1209</v>
      </c>
    </row>
    <row r="979" spans="1:14" x14ac:dyDescent="0.25">
      <c r="A979" t="s">
        <v>1210</v>
      </c>
      <c r="B979" s="40">
        <v>420</v>
      </c>
      <c r="C979" s="174">
        <v>1952</v>
      </c>
      <c r="D979" s="41" t="s">
        <v>2538</v>
      </c>
      <c r="E979" s="30" t="s">
        <v>30</v>
      </c>
      <c r="F979" s="41" t="s">
        <v>2538</v>
      </c>
      <c r="G979" s="30" t="s">
        <v>607</v>
      </c>
      <c r="H979" s="41" t="s">
        <v>2538</v>
      </c>
      <c r="I979" s="74" t="s">
        <v>4</v>
      </c>
      <c r="J979" s="180"/>
      <c r="M979" t="str">
        <f t="shared" si="15"/>
        <v>1952#Feminino#Até 3o kyu#KUMITE</v>
      </c>
      <c r="N979" t="s">
        <v>1210</v>
      </c>
    </row>
    <row r="980" spans="1:14" x14ac:dyDescent="0.25">
      <c r="A980" t="s">
        <v>1211</v>
      </c>
      <c r="B980" s="40">
        <v>420</v>
      </c>
      <c r="C980" s="174">
        <v>1953</v>
      </c>
      <c r="D980" s="41" t="s">
        <v>2538</v>
      </c>
      <c r="E980" s="30" t="s">
        <v>30</v>
      </c>
      <c r="F980" s="41" t="s">
        <v>2538</v>
      </c>
      <c r="G980" s="30" t="s">
        <v>607</v>
      </c>
      <c r="H980" s="41" t="s">
        <v>2538</v>
      </c>
      <c r="I980" s="74" t="s">
        <v>4</v>
      </c>
      <c r="J980" s="180"/>
      <c r="M980" t="str">
        <f t="shared" si="15"/>
        <v>1953#Feminino#Até 3o kyu#KUMITE</v>
      </c>
      <c r="N980" t="s">
        <v>1211</v>
      </c>
    </row>
    <row r="981" spans="1:14" x14ac:dyDescent="0.25">
      <c r="A981" t="s">
        <v>1212</v>
      </c>
      <c r="B981" s="40">
        <v>420</v>
      </c>
      <c r="C981" s="174">
        <v>1954</v>
      </c>
      <c r="D981" s="41" t="s">
        <v>2538</v>
      </c>
      <c r="E981" s="30" t="s">
        <v>30</v>
      </c>
      <c r="F981" s="41" t="s">
        <v>2538</v>
      </c>
      <c r="G981" s="30" t="s">
        <v>607</v>
      </c>
      <c r="H981" s="41" t="s">
        <v>2538</v>
      </c>
      <c r="I981" s="74" t="s">
        <v>4</v>
      </c>
      <c r="J981" s="180"/>
      <c r="M981" t="str">
        <f t="shared" si="15"/>
        <v>1954#Feminino#Até 3o kyu#KUMITE</v>
      </c>
      <c r="N981" t="s">
        <v>1212</v>
      </c>
    </row>
    <row r="982" spans="1:14" x14ac:dyDescent="0.25">
      <c r="A982" t="s">
        <v>1213</v>
      </c>
      <c r="B982" s="40">
        <v>420</v>
      </c>
      <c r="C982" s="174">
        <v>1955</v>
      </c>
      <c r="D982" s="41" t="s">
        <v>2538</v>
      </c>
      <c r="E982" s="30" t="s">
        <v>30</v>
      </c>
      <c r="F982" s="41" t="s">
        <v>2538</v>
      </c>
      <c r="G982" s="30" t="s">
        <v>607</v>
      </c>
      <c r="H982" s="41" t="s">
        <v>2538</v>
      </c>
      <c r="I982" s="74" t="s">
        <v>4</v>
      </c>
      <c r="J982" s="180"/>
      <c r="M982" t="str">
        <f t="shared" si="15"/>
        <v>1955#Feminino#Até 3o kyu#KUMITE</v>
      </c>
      <c r="N982" t="s">
        <v>1213</v>
      </c>
    </row>
    <row r="983" spans="1:14" x14ac:dyDescent="0.25">
      <c r="A983" t="s">
        <v>1214</v>
      </c>
      <c r="B983" s="40">
        <v>420</v>
      </c>
      <c r="C983" s="174">
        <v>1956</v>
      </c>
      <c r="D983" s="41" t="s">
        <v>2538</v>
      </c>
      <c r="E983" s="30" t="s">
        <v>30</v>
      </c>
      <c r="F983" s="41" t="s">
        <v>2538</v>
      </c>
      <c r="G983" s="30" t="s">
        <v>607</v>
      </c>
      <c r="H983" s="41" t="s">
        <v>2538</v>
      </c>
      <c r="I983" s="74" t="s">
        <v>4</v>
      </c>
      <c r="J983" s="180"/>
      <c r="M983" t="str">
        <f t="shared" si="15"/>
        <v>1956#Feminino#Até 3o kyu#KUMITE</v>
      </c>
      <c r="N983" t="s">
        <v>1214</v>
      </c>
    </row>
    <row r="984" spans="1:14" x14ac:dyDescent="0.25">
      <c r="A984" t="s">
        <v>1215</v>
      </c>
      <c r="B984" s="40">
        <v>420</v>
      </c>
      <c r="C984" s="174">
        <v>1957</v>
      </c>
      <c r="D984" s="41" t="s">
        <v>2538</v>
      </c>
      <c r="E984" s="30" t="s">
        <v>30</v>
      </c>
      <c r="F984" s="41" t="s">
        <v>2538</v>
      </c>
      <c r="G984" s="30" t="s">
        <v>607</v>
      </c>
      <c r="H984" s="41" t="s">
        <v>2538</v>
      </c>
      <c r="I984" s="74" t="s">
        <v>4</v>
      </c>
      <c r="J984" s="180"/>
      <c r="M984" t="str">
        <f t="shared" si="15"/>
        <v>1957#Feminino#Até 3o kyu#KUMITE</v>
      </c>
      <c r="N984" t="s">
        <v>1215</v>
      </c>
    </row>
    <row r="985" spans="1:14" x14ac:dyDescent="0.25">
      <c r="A985" t="s">
        <v>1216</v>
      </c>
      <c r="B985" s="40">
        <v>420</v>
      </c>
      <c r="C985" s="174">
        <v>1958</v>
      </c>
      <c r="D985" s="41" t="s">
        <v>2538</v>
      </c>
      <c r="E985" s="30" t="s">
        <v>30</v>
      </c>
      <c r="F985" s="41" t="s">
        <v>2538</v>
      </c>
      <c r="G985" s="30" t="s">
        <v>607</v>
      </c>
      <c r="H985" s="41" t="s">
        <v>2538</v>
      </c>
      <c r="I985" s="74" t="s">
        <v>4</v>
      </c>
      <c r="J985" s="180"/>
      <c r="M985" t="str">
        <f t="shared" si="15"/>
        <v>1958#Feminino#Até 3o kyu#KUMITE</v>
      </c>
      <c r="N985" t="s">
        <v>1216</v>
      </c>
    </row>
    <row r="986" spans="1:14" x14ac:dyDescent="0.25">
      <c r="A986" t="s">
        <v>1217</v>
      </c>
      <c r="B986" s="40">
        <v>420</v>
      </c>
      <c r="C986" s="174">
        <v>1959</v>
      </c>
      <c r="D986" s="41" t="s">
        <v>2538</v>
      </c>
      <c r="E986" s="30" t="s">
        <v>30</v>
      </c>
      <c r="F986" s="41" t="s">
        <v>2538</v>
      </c>
      <c r="G986" s="30" t="s">
        <v>607</v>
      </c>
      <c r="H986" s="41" t="s">
        <v>2538</v>
      </c>
      <c r="I986" s="74" t="s">
        <v>4</v>
      </c>
      <c r="J986" s="180"/>
      <c r="M986" t="str">
        <f t="shared" si="15"/>
        <v>1959#Feminino#Até 3o kyu#KUMITE</v>
      </c>
      <c r="N986" t="s">
        <v>1217</v>
      </c>
    </row>
    <row r="987" spans="1:14" x14ac:dyDescent="0.25">
      <c r="A987" t="s">
        <v>1218</v>
      </c>
      <c r="B987" s="40">
        <v>420</v>
      </c>
      <c r="C987" s="174">
        <v>1960</v>
      </c>
      <c r="D987" s="41" t="s">
        <v>2538</v>
      </c>
      <c r="E987" s="30" t="s">
        <v>30</v>
      </c>
      <c r="F987" s="41" t="s">
        <v>2538</v>
      </c>
      <c r="G987" s="30" t="s">
        <v>607</v>
      </c>
      <c r="H987" s="41" t="s">
        <v>2538</v>
      </c>
      <c r="I987" s="74" t="s">
        <v>4</v>
      </c>
      <c r="J987" s="180"/>
      <c r="M987" t="str">
        <f t="shared" si="15"/>
        <v>1960#Feminino#Até 3o kyu#KUMITE</v>
      </c>
      <c r="N987" t="s">
        <v>1218</v>
      </c>
    </row>
    <row r="988" spans="1:14" x14ac:dyDescent="0.25">
      <c r="A988" t="s">
        <v>1219</v>
      </c>
      <c r="B988" s="40">
        <v>420</v>
      </c>
      <c r="C988" s="174">
        <v>1961</v>
      </c>
      <c r="D988" s="41" t="s">
        <v>2538</v>
      </c>
      <c r="E988" s="30" t="s">
        <v>30</v>
      </c>
      <c r="F988" s="41" t="s">
        <v>2538</v>
      </c>
      <c r="G988" s="30" t="s">
        <v>607</v>
      </c>
      <c r="H988" s="41" t="s">
        <v>2538</v>
      </c>
      <c r="I988" s="74" t="s">
        <v>4</v>
      </c>
      <c r="J988" s="180"/>
      <c r="M988" t="str">
        <f t="shared" si="15"/>
        <v>1961#Feminino#Até 3o kyu#KUMITE</v>
      </c>
      <c r="N988" t="s">
        <v>1219</v>
      </c>
    </row>
    <row r="989" spans="1:14" x14ac:dyDescent="0.25">
      <c r="A989" t="s">
        <v>1220</v>
      </c>
      <c r="B989" s="40">
        <v>420</v>
      </c>
      <c r="C989" s="174">
        <v>1962</v>
      </c>
      <c r="D989" s="41" t="s">
        <v>2538</v>
      </c>
      <c r="E989" s="30" t="s">
        <v>30</v>
      </c>
      <c r="F989" s="41" t="s">
        <v>2538</v>
      </c>
      <c r="G989" s="30" t="s">
        <v>607</v>
      </c>
      <c r="H989" s="41" t="s">
        <v>2538</v>
      </c>
      <c r="I989" s="74" t="s">
        <v>4</v>
      </c>
      <c r="J989" s="180"/>
      <c r="M989" t="str">
        <f t="shared" si="15"/>
        <v>1962#Feminino#Até 3o kyu#KUMITE</v>
      </c>
      <c r="N989" t="s">
        <v>1220</v>
      </c>
    </row>
    <row r="990" spans="1:14" x14ac:dyDescent="0.25">
      <c r="A990" t="s">
        <v>1221</v>
      </c>
      <c r="B990" s="40">
        <v>420</v>
      </c>
      <c r="C990" s="174">
        <v>1963</v>
      </c>
      <c r="D990" s="41" t="s">
        <v>2538</v>
      </c>
      <c r="E990" s="30" t="s">
        <v>30</v>
      </c>
      <c r="F990" s="41" t="s">
        <v>2538</v>
      </c>
      <c r="G990" s="30" t="s">
        <v>607</v>
      </c>
      <c r="H990" s="41" t="s">
        <v>2538</v>
      </c>
      <c r="I990" s="74" t="s">
        <v>4</v>
      </c>
      <c r="J990" s="180"/>
      <c r="M990" t="str">
        <f t="shared" si="15"/>
        <v>1963#Feminino#Até 3o kyu#KUMITE</v>
      </c>
      <c r="N990" t="s">
        <v>1221</v>
      </c>
    </row>
    <row r="991" spans="1:14" x14ac:dyDescent="0.25">
      <c r="A991" t="s">
        <v>1222</v>
      </c>
      <c r="B991" s="40">
        <v>420</v>
      </c>
      <c r="C991" s="174">
        <v>1964</v>
      </c>
      <c r="D991" s="41" t="s">
        <v>2538</v>
      </c>
      <c r="E991" s="30" t="s">
        <v>30</v>
      </c>
      <c r="F991" s="41" t="s">
        <v>2538</v>
      </c>
      <c r="G991" s="30" t="s">
        <v>607</v>
      </c>
      <c r="H991" s="41" t="s">
        <v>2538</v>
      </c>
      <c r="I991" s="74" t="s">
        <v>4</v>
      </c>
      <c r="J991" s="180"/>
      <c r="M991" t="str">
        <f t="shared" si="15"/>
        <v>1964#Feminino#Até 3o kyu#KUMITE</v>
      </c>
      <c r="N991" t="s">
        <v>1222</v>
      </c>
    </row>
    <row r="992" spans="1:14" x14ac:dyDescent="0.25">
      <c r="A992" t="s">
        <v>1223</v>
      </c>
      <c r="B992" s="40">
        <v>420</v>
      </c>
      <c r="C992" s="174">
        <v>1965</v>
      </c>
      <c r="D992" s="41" t="s">
        <v>2538</v>
      </c>
      <c r="E992" s="30" t="s">
        <v>30</v>
      </c>
      <c r="F992" s="41" t="s">
        <v>2538</v>
      </c>
      <c r="G992" s="30" t="s">
        <v>607</v>
      </c>
      <c r="H992" s="41" t="s">
        <v>2538</v>
      </c>
      <c r="I992" s="74" t="s">
        <v>4</v>
      </c>
      <c r="J992" s="180"/>
      <c r="M992" t="str">
        <f t="shared" si="15"/>
        <v>1965#Feminino#Até 3o kyu#KUMITE</v>
      </c>
      <c r="N992" t="s">
        <v>1223</v>
      </c>
    </row>
    <row r="993" spans="1:14" x14ac:dyDescent="0.25">
      <c r="A993" t="s">
        <v>1224</v>
      </c>
      <c r="B993" s="40">
        <v>420</v>
      </c>
      <c r="C993" s="174">
        <v>1966</v>
      </c>
      <c r="D993" s="41" t="s">
        <v>2538</v>
      </c>
      <c r="E993" s="30" t="s">
        <v>30</v>
      </c>
      <c r="F993" s="41" t="s">
        <v>2538</v>
      </c>
      <c r="G993" s="30" t="s">
        <v>607</v>
      </c>
      <c r="H993" s="41" t="s">
        <v>2538</v>
      </c>
      <c r="I993" s="74" t="s">
        <v>4</v>
      </c>
      <c r="J993" s="180"/>
      <c r="M993" t="str">
        <f t="shared" si="15"/>
        <v>1966#Feminino#Até 3o kyu#KUMITE</v>
      </c>
      <c r="N993" t="s">
        <v>1224</v>
      </c>
    </row>
    <row r="994" spans="1:14" x14ac:dyDescent="0.25">
      <c r="A994" t="s">
        <v>1225</v>
      </c>
      <c r="B994" s="40">
        <v>420</v>
      </c>
      <c r="C994" s="174">
        <v>1967</v>
      </c>
      <c r="D994" s="41" t="s">
        <v>2538</v>
      </c>
      <c r="E994" s="30" t="s">
        <v>30</v>
      </c>
      <c r="F994" s="41" t="s">
        <v>2538</v>
      </c>
      <c r="G994" s="30" t="s">
        <v>607</v>
      </c>
      <c r="H994" s="41" t="s">
        <v>2538</v>
      </c>
      <c r="I994" s="74" t="s">
        <v>4</v>
      </c>
      <c r="J994" s="180"/>
      <c r="M994" t="str">
        <f t="shared" si="15"/>
        <v>1967#Feminino#Até 3o kyu#KUMITE</v>
      </c>
      <c r="N994" t="s">
        <v>1225</v>
      </c>
    </row>
    <row r="995" spans="1:14" x14ac:dyDescent="0.25">
      <c r="A995" t="s">
        <v>1226</v>
      </c>
      <c r="B995" s="40">
        <v>420</v>
      </c>
      <c r="C995" s="174">
        <v>1968</v>
      </c>
      <c r="D995" s="41" t="s">
        <v>2538</v>
      </c>
      <c r="E995" s="30" t="s">
        <v>30</v>
      </c>
      <c r="F995" s="41" t="s">
        <v>2538</v>
      </c>
      <c r="G995" s="30" t="s">
        <v>607</v>
      </c>
      <c r="H995" s="41" t="s">
        <v>2538</v>
      </c>
      <c r="I995" s="74" t="s">
        <v>4</v>
      </c>
      <c r="J995" s="180"/>
      <c r="M995" t="str">
        <f t="shared" si="15"/>
        <v>1968#Feminino#Até 3o kyu#KUMITE</v>
      </c>
      <c r="N995" t="s">
        <v>1226</v>
      </c>
    </row>
    <row r="996" spans="1:14" x14ac:dyDescent="0.25">
      <c r="A996" t="s">
        <v>1227</v>
      </c>
      <c r="B996" s="40">
        <v>420</v>
      </c>
      <c r="C996" s="174">
        <v>1969</v>
      </c>
      <c r="D996" s="41" t="s">
        <v>2538</v>
      </c>
      <c r="E996" s="30" t="s">
        <v>30</v>
      </c>
      <c r="F996" s="41" t="s">
        <v>2538</v>
      </c>
      <c r="G996" s="30" t="s">
        <v>607</v>
      </c>
      <c r="H996" s="41" t="s">
        <v>2538</v>
      </c>
      <c r="I996" s="74" t="s">
        <v>4</v>
      </c>
      <c r="J996" s="180"/>
      <c r="M996" t="str">
        <f t="shared" si="15"/>
        <v>1969#Feminino#Até 3o kyu#KUMITE</v>
      </c>
      <c r="N996" t="s">
        <v>1227</v>
      </c>
    </row>
    <row r="997" spans="1:14" ht="15.75" thickBot="1" x14ac:dyDescent="0.3">
      <c r="A997" t="s">
        <v>1228</v>
      </c>
      <c r="B997" s="44">
        <v>420</v>
      </c>
      <c r="C997" s="174">
        <v>1970</v>
      </c>
      <c r="D997" s="41" t="s">
        <v>2538</v>
      </c>
      <c r="E997" s="67" t="s">
        <v>30</v>
      </c>
      <c r="F997" s="41" t="s">
        <v>2538</v>
      </c>
      <c r="G997" s="67" t="s">
        <v>607</v>
      </c>
      <c r="H997" s="41" t="s">
        <v>2538</v>
      </c>
      <c r="I997" s="68" t="s">
        <v>4</v>
      </c>
      <c r="J997" s="180"/>
      <c r="M997" t="str">
        <f t="shared" si="15"/>
        <v>1970#Feminino#Até 3o kyu#KUMITE</v>
      </c>
      <c r="N997" t="s">
        <v>1228</v>
      </c>
    </row>
    <row r="998" spans="1:14" ht="15.75" thickTop="1" x14ac:dyDescent="0.25">
      <c r="A998" t="s">
        <v>1413</v>
      </c>
      <c r="B998" s="88">
        <v>421</v>
      </c>
      <c r="C998" s="174">
        <v>1925</v>
      </c>
      <c r="D998" s="41" t="s">
        <v>2538</v>
      </c>
      <c r="E998" s="90" t="s">
        <v>30</v>
      </c>
      <c r="F998" s="41" t="s">
        <v>2538</v>
      </c>
      <c r="G998" s="90" t="s">
        <v>610</v>
      </c>
      <c r="H998" s="41" t="s">
        <v>2538</v>
      </c>
      <c r="I998" s="91" t="s">
        <v>4</v>
      </c>
      <c r="J998" s="180"/>
      <c r="M998" t="str">
        <f t="shared" si="15"/>
        <v>1925#Feminino#2o kyu e acima#KUMITE</v>
      </c>
      <c r="N998" t="s">
        <v>1413</v>
      </c>
    </row>
    <row r="999" spans="1:14" x14ac:dyDescent="0.25">
      <c r="A999" t="s">
        <v>1414</v>
      </c>
      <c r="B999" s="96">
        <v>421</v>
      </c>
      <c r="C999" s="174">
        <v>1926</v>
      </c>
      <c r="D999" s="41" t="s">
        <v>2538</v>
      </c>
      <c r="E999" t="s">
        <v>30</v>
      </c>
      <c r="F999" s="41" t="s">
        <v>2538</v>
      </c>
      <c r="G999" t="s">
        <v>610</v>
      </c>
      <c r="H999" s="41" t="s">
        <v>2538</v>
      </c>
      <c r="I999" s="98" t="s">
        <v>4</v>
      </c>
      <c r="J999" s="180"/>
      <c r="M999" t="str">
        <f t="shared" si="15"/>
        <v>1926#Feminino#2o kyu e acima#KUMITE</v>
      </c>
      <c r="N999" t="s">
        <v>1414</v>
      </c>
    </row>
    <row r="1000" spans="1:14" x14ac:dyDescent="0.25">
      <c r="A1000" t="s">
        <v>1415</v>
      </c>
      <c r="B1000" s="96">
        <v>421</v>
      </c>
      <c r="C1000" s="174">
        <v>1927</v>
      </c>
      <c r="D1000" s="41" t="s">
        <v>2538</v>
      </c>
      <c r="E1000" t="s">
        <v>30</v>
      </c>
      <c r="F1000" s="41" t="s">
        <v>2538</v>
      </c>
      <c r="G1000" t="s">
        <v>610</v>
      </c>
      <c r="H1000" s="41" t="s">
        <v>2538</v>
      </c>
      <c r="I1000" s="98" t="s">
        <v>4</v>
      </c>
      <c r="J1000" s="180"/>
      <c r="M1000" t="str">
        <f t="shared" si="15"/>
        <v>1927#Feminino#2o kyu e acima#KUMITE</v>
      </c>
      <c r="N1000" t="s">
        <v>1415</v>
      </c>
    </row>
    <row r="1001" spans="1:14" x14ac:dyDescent="0.25">
      <c r="A1001" t="s">
        <v>1416</v>
      </c>
      <c r="B1001" s="96">
        <v>421</v>
      </c>
      <c r="C1001" s="174">
        <v>1928</v>
      </c>
      <c r="D1001" s="41" t="s">
        <v>2538</v>
      </c>
      <c r="E1001" t="s">
        <v>30</v>
      </c>
      <c r="F1001" s="41" t="s">
        <v>2538</v>
      </c>
      <c r="G1001" t="s">
        <v>610</v>
      </c>
      <c r="H1001" s="41" t="s">
        <v>2538</v>
      </c>
      <c r="I1001" s="98" t="s">
        <v>4</v>
      </c>
      <c r="J1001" s="180"/>
      <c r="M1001" t="str">
        <f t="shared" si="15"/>
        <v>1928#Feminino#2o kyu e acima#KUMITE</v>
      </c>
      <c r="N1001" t="s">
        <v>1416</v>
      </c>
    </row>
    <row r="1002" spans="1:14" x14ac:dyDescent="0.25">
      <c r="A1002" t="s">
        <v>1417</v>
      </c>
      <c r="B1002" s="96">
        <v>421</v>
      </c>
      <c r="C1002" s="174">
        <v>1929</v>
      </c>
      <c r="D1002" s="41" t="s">
        <v>2538</v>
      </c>
      <c r="E1002" t="s">
        <v>30</v>
      </c>
      <c r="F1002" s="41" t="s">
        <v>2538</v>
      </c>
      <c r="G1002" t="s">
        <v>610</v>
      </c>
      <c r="H1002" s="41" t="s">
        <v>2538</v>
      </c>
      <c r="I1002" s="98" t="s">
        <v>4</v>
      </c>
      <c r="J1002" s="180"/>
      <c r="M1002" t="str">
        <f t="shared" si="15"/>
        <v>1929#Feminino#2o kyu e acima#KUMITE</v>
      </c>
      <c r="N1002" t="s">
        <v>1417</v>
      </c>
    </row>
    <row r="1003" spans="1:14" x14ac:dyDescent="0.25">
      <c r="A1003" t="s">
        <v>1418</v>
      </c>
      <c r="B1003" s="96">
        <v>421</v>
      </c>
      <c r="C1003" s="174">
        <v>1930</v>
      </c>
      <c r="D1003" s="41" t="s">
        <v>2538</v>
      </c>
      <c r="E1003" t="s">
        <v>30</v>
      </c>
      <c r="F1003" s="41" t="s">
        <v>2538</v>
      </c>
      <c r="G1003" t="s">
        <v>610</v>
      </c>
      <c r="H1003" s="41" t="s">
        <v>2538</v>
      </c>
      <c r="I1003" s="98" t="s">
        <v>4</v>
      </c>
      <c r="J1003" s="180"/>
      <c r="M1003" t="str">
        <f t="shared" si="15"/>
        <v>1930#Feminino#2o kyu e acima#KUMITE</v>
      </c>
      <c r="N1003" t="s">
        <v>1418</v>
      </c>
    </row>
    <row r="1004" spans="1:14" x14ac:dyDescent="0.25">
      <c r="A1004" t="s">
        <v>1419</v>
      </c>
      <c r="B1004" s="96">
        <v>421</v>
      </c>
      <c r="C1004" s="174">
        <v>1931</v>
      </c>
      <c r="D1004" s="41" t="s">
        <v>2538</v>
      </c>
      <c r="E1004" t="s">
        <v>30</v>
      </c>
      <c r="F1004" s="41" t="s">
        <v>2538</v>
      </c>
      <c r="G1004" t="s">
        <v>610</v>
      </c>
      <c r="H1004" s="41" t="s">
        <v>2538</v>
      </c>
      <c r="I1004" s="98" t="s">
        <v>4</v>
      </c>
      <c r="J1004" s="180"/>
      <c r="M1004" t="str">
        <f t="shared" si="15"/>
        <v>1931#Feminino#2o kyu e acima#KUMITE</v>
      </c>
      <c r="N1004" t="s">
        <v>1419</v>
      </c>
    </row>
    <row r="1005" spans="1:14" x14ac:dyDescent="0.25">
      <c r="A1005" t="s">
        <v>1420</v>
      </c>
      <c r="B1005" s="96">
        <v>421</v>
      </c>
      <c r="C1005" s="174">
        <v>1932</v>
      </c>
      <c r="D1005" s="41" t="s">
        <v>2538</v>
      </c>
      <c r="E1005" t="s">
        <v>30</v>
      </c>
      <c r="F1005" s="41" t="s">
        <v>2538</v>
      </c>
      <c r="G1005" t="s">
        <v>610</v>
      </c>
      <c r="H1005" s="41" t="s">
        <v>2538</v>
      </c>
      <c r="I1005" s="98" t="s">
        <v>4</v>
      </c>
      <c r="J1005" s="180"/>
      <c r="M1005" t="str">
        <f t="shared" si="15"/>
        <v>1932#Feminino#2o kyu e acima#KUMITE</v>
      </c>
      <c r="N1005" t="s">
        <v>1420</v>
      </c>
    </row>
    <row r="1006" spans="1:14" x14ac:dyDescent="0.25">
      <c r="A1006" t="s">
        <v>1421</v>
      </c>
      <c r="B1006" s="96">
        <v>421</v>
      </c>
      <c r="C1006" s="174">
        <v>1933</v>
      </c>
      <c r="D1006" s="41" t="s">
        <v>2538</v>
      </c>
      <c r="E1006" t="s">
        <v>30</v>
      </c>
      <c r="F1006" s="41" t="s">
        <v>2538</v>
      </c>
      <c r="G1006" t="s">
        <v>610</v>
      </c>
      <c r="H1006" s="41" t="s">
        <v>2538</v>
      </c>
      <c r="I1006" s="98" t="s">
        <v>4</v>
      </c>
      <c r="J1006" s="180"/>
      <c r="M1006" t="str">
        <f t="shared" si="15"/>
        <v>1933#Feminino#2o kyu e acima#KUMITE</v>
      </c>
      <c r="N1006" t="s">
        <v>1421</v>
      </c>
    </row>
    <row r="1007" spans="1:14" x14ac:dyDescent="0.25">
      <c r="A1007" t="s">
        <v>1422</v>
      </c>
      <c r="B1007" s="96">
        <v>421</v>
      </c>
      <c r="C1007" s="174">
        <v>1934</v>
      </c>
      <c r="D1007" s="41" t="s">
        <v>2538</v>
      </c>
      <c r="E1007" t="s">
        <v>30</v>
      </c>
      <c r="F1007" s="41" t="s">
        <v>2538</v>
      </c>
      <c r="G1007" t="s">
        <v>610</v>
      </c>
      <c r="H1007" s="41" t="s">
        <v>2538</v>
      </c>
      <c r="I1007" s="98" t="s">
        <v>4</v>
      </c>
      <c r="J1007" s="180"/>
      <c r="M1007" t="str">
        <f t="shared" si="15"/>
        <v>1934#Feminino#2o kyu e acima#KUMITE</v>
      </c>
      <c r="N1007" t="s">
        <v>1422</v>
      </c>
    </row>
    <row r="1008" spans="1:14" x14ac:dyDescent="0.25">
      <c r="A1008" t="s">
        <v>1423</v>
      </c>
      <c r="B1008" s="96">
        <v>421</v>
      </c>
      <c r="C1008" s="174">
        <v>1935</v>
      </c>
      <c r="D1008" s="41" t="s">
        <v>2538</v>
      </c>
      <c r="E1008" t="s">
        <v>30</v>
      </c>
      <c r="F1008" s="41" t="s">
        <v>2538</v>
      </c>
      <c r="G1008" t="s">
        <v>610</v>
      </c>
      <c r="H1008" s="41" t="s">
        <v>2538</v>
      </c>
      <c r="I1008" s="98" t="s">
        <v>4</v>
      </c>
      <c r="J1008" s="180"/>
      <c r="M1008" t="str">
        <f t="shared" si="15"/>
        <v>1935#Feminino#2o kyu e acima#KUMITE</v>
      </c>
      <c r="N1008" t="s">
        <v>1423</v>
      </c>
    </row>
    <row r="1009" spans="1:14" x14ac:dyDescent="0.25">
      <c r="A1009" t="s">
        <v>1424</v>
      </c>
      <c r="B1009" s="96">
        <v>421</v>
      </c>
      <c r="C1009" s="174">
        <v>1936</v>
      </c>
      <c r="D1009" s="41" t="s">
        <v>2538</v>
      </c>
      <c r="E1009" t="s">
        <v>30</v>
      </c>
      <c r="F1009" s="41" t="s">
        <v>2538</v>
      </c>
      <c r="G1009" t="s">
        <v>610</v>
      </c>
      <c r="H1009" s="41" t="s">
        <v>2538</v>
      </c>
      <c r="I1009" s="98" t="s">
        <v>4</v>
      </c>
      <c r="J1009" s="180"/>
      <c r="M1009" t="str">
        <f t="shared" si="15"/>
        <v>1936#Feminino#2o kyu e acima#KUMITE</v>
      </c>
      <c r="N1009" t="s">
        <v>1424</v>
      </c>
    </row>
    <row r="1010" spans="1:14" x14ac:dyDescent="0.25">
      <c r="A1010" t="s">
        <v>1425</v>
      </c>
      <c r="B1010" s="96">
        <v>421</v>
      </c>
      <c r="C1010" s="174">
        <v>1937</v>
      </c>
      <c r="D1010" s="41" t="s">
        <v>2538</v>
      </c>
      <c r="E1010" t="s">
        <v>30</v>
      </c>
      <c r="F1010" s="41" t="s">
        <v>2538</v>
      </c>
      <c r="G1010" t="s">
        <v>610</v>
      </c>
      <c r="H1010" s="41" t="s">
        <v>2538</v>
      </c>
      <c r="I1010" s="98" t="s">
        <v>4</v>
      </c>
      <c r="J1010" s="180"/>
      <c r="M1010" t="str">
        <f t="shared" si="15"/>
        <v>1937#Feminino#2o kyu e acima#KUMITE</v>
      </c>
      <c r="N1010" t="s">
        <v>1425</v>
      </c>
    </row>
    <row r="1011" spans="1:14" x14ac:dyDescent="0.25">
      <c r="A1011" t="s">
        <v>1426</v>
      </c>
      <c r="B1011" s="96">
        <v>421</v>
      </c>
      <c r="C1011" s="174">
        <v>1938</v>
      </c>
      <c r="D1011" s="41" t="s">
        <v>2538</v>
      </c>
      <c r="E1011" t="s">
        <v>30</v>
      </c>
      <c r="F1011" s="41" t="s">
        <v>2538</v>
      </c>
      <c r="G1011" t="s">
        <v>610</v>
      </c>
      <c r="H1011" s="41" t="s">
        <v>2538</v>
      </c>
      <c r="I1011" s="98" t="s">
        <v>4</v>
      </c>
      <c r="J1011" s="180"/>
      <c r="M1011" t="str">
        <f t="shared" si="15"/>
        <v>1938#Feminino#2o kyu e acima#KUMITE</v>
      </c>
      <c r="N1011" t="s">
        <v>1426</v>
      </c>
    </row>
    <row r="1012" spans="1:14" x14ac:dyDescent="0.25">
      <c r="A1012" t="s">
        <v>1427</v>
      </c>
      <c r="B1012" s="96">
        <v>421</v>
      </c>
      <c r="C1012" s="174">
        <v>1939</v>
      </c>
      <c r="D1012" s="41" t="s">
        <v>2538</v>
      </c>
      <c r="E1012" t="s">
        <v>30</v>
      </c>
      <c r="F1012" s="41" t="s">
        <v>2538</v>
      </c>
      <c r="G1012" t="s">
        <v>610</v>
      </c>
      <c r="H1012" s="41" t="s">
        <v>2538</v>
      </c>
      <c r="I1012" s="98" t="s">
        <v>4</v>
      </c>
      <c r="J1012" s="180"/>
      <c r="M1012" t="str">
        <f t="shared" si="15"/>
        <v>1939#Feminino#2o kyu e acima#KUMITE</v>
      </c>
      <c r="N1012" t="s">
        <v>1427</v>
      </c>
    </row>
    <row r="1013" spans="1:14" x14ac:dyDescent="0.25">
      <c r="A1013" t="s">
        <v>1428</v>
      </c>
      <c r="B1013" s="96">
        <v>421</v>
      </c>
      <c r="C1013" s="174">
        <v>1940</v>
      </c>
      <c r="D1013" s="41" t="s">
        <v>2538</v>
      </c>
      <c r="E1013" t="s">
        <v>30</v>
      </c>
      <c r="F1013" s="41" t="s">
        <v>2538</v>
      </c>
      <c r="G1013" t="s">
        <v>610</v>
      </c>
      <c r="H1013" s="41" t="s">
        <v>2538</v>
      </c>
      <c r="I1013" s="98" t="s">
        <v>4</v>
      </c>
      <c r="J1013" s="180"/>
      <c r="M1013" t="str">
        <f t="shared" si="15"/>
        <v>1940#Feminino#2o kyu e acima#KUMITE</v>
      </c>
      <c r="N1013" t="s">
        <v>1428</v>
      </c>
    </row>
    <row r="1014" spans="1:14" x14ac:dyDescent="0.25">
      <c r="A1014" t="s">
        <v>1429</v>
      </c>
      <c r="B1014" s="96">
        <v>421</v>
      </c>
      <c r="C1014" s="174">
        <v>1941</v>
      </c>
      <c r="D1014" s="41" t="s">
        <v>2538</v>
      </c>
      <c r="E1014" t="s">
        <v>30</v>
      </c>
      <c r="F1014" s="41" t="s">
        <v>2538</v>
      </c>
      <c r="G1014" t="s">
        <v>610</v>
      </c>
      <c r="H1014" s="41" t="s">
        <v>2538</v>
      </c>
      <c r="I1014" s="98" t="s">
        <v>4</v>
      </c>
      <c r="J1014" s="180"/>
      <c r="M1014" t="str">
        <f t="shared" si="15"/>
        <v>1941#Feminino#2o kyu e acima#KUMITE</v>
      </c>
      <c r="N1014" t="s">
        <v>1429</v>
      </c>
    </row>
    <row r="1015" spans="1:14" x14ac:dyDescent="0.25">
      <c r="A1015" t="s">
        <v>1430</v>
      </c>
      <c r="B1015" s="96">
        <v>421</v>
      </c>
      <c r="C1015" s="174">
        <v>1942</v>
      </c>
      <c r="D1015" s="41" t="s">
        <v>2538</v>
      </c>
      <c r="E1015" t="s">
        <v>30</v>
      </c>
      <c r="F1015" s="41" t="s">
        <v>2538</v>
      </c>
      <c r="G1015" t="s">
        <v>610</v>
      </c>
      <c r="H1015" s="41" t="s">
        <v>2538</v>
      </c>
      <c r="I1015" s="98" t="s">
        <v>4</v>
      </c>
      <c r="J1015" s="180"/>
      <c r="M1015" t="str">
        <f t="shared" si="15"/>
        <v>1942#Feminino#2o kyu e acima#KUMITE</v>
      </c>
      <c r="N1015" t="s">
        <v>1430</v>
      </c>
    </row>
    <row r="1016" spans="1:14" x14ac:dyDescent="0.25">
      <c r="A1016" t="s">
        <v>1431</v>
      </c>
      <c r="B1016" s="96">
        <v>421</v>
      </c>
      <c r="C1016" s="174">
        <v>1943</v>
      </c>
      <c r="D1016" s="41" t="s">
        <v>2538</v>
      </c>
      <c r="E1016" t="s">
        <v>30</v>
      </c>
      <c r="F1016" s="41" t="s">
        <v>2538</v>
      </c>
      <c r="G1016" t="s">
        <v>610</v>
      </c>
      <c r="H1016" s="41" t="s">
        <v>2538</v>
      </c>
      <c r="I1016" s="98" t="s">
        <v>4</v>
      </c>
      <c r="J1016" s="180"/>
      <c r="M1016" t="str">
        <f t="shared" si="15"/>
        <v>1943#Feminino#2o kyu e acima#KUMITE</v>
      </c>
      <c r="N1016" t="s">
        <v>1431</v>
      </c>
    </row>
    <row r="1017" spans="1:14" x14ac:dyDescent="0.25">
      <c r="A1017" t="s">
        <v>1432</v>
      </c>
      <c r="B1017" s="96">
        <v>421</v>
      </c>
      <c r="C1017" s="174">
        <v>1944</v>
      </c>
      <c r="D1017" s="41" t="s">
        <v>2538</v>
      </c>
      <c r="E1017" t="s">
        <v>30</v>
      </c>
      <c r="F1017" s="41" t="s">
        <v>2538</v>
      </c>
      <c r="G1017" t="s">
        <v>610</v>
      </c>
      <c r="H1017" s="41" t="s">
        <v>2538</v>
      </c>
      <c r="I1017" s="98" t="s">
        <v>4</v>
      </c>
      <c r="J1017" s="180"/>
      <c r="M1017" t="str">
        <f t="shared" si="15"/>
        <v>1944#Feminino#2o kyu e acima#KUMITE</v>
      </c>
      <c r="N1017" t="s">
        <v>1432</v>
      </c>
    </row>
    <row r="1018" spans="1:14" x14ac:dyDescent="0.25">
      <c r="A1018" t="s">
        <v>1433</v>
      </c>
      <c r="B1018" s="96">
        <v>421</v>
      </c>
      <c r="C1018" s="174">
        <v>1945</v>
      </c>
      <c r="D1018" s="41" t="s">
        <v>2538</v>
      </c>
      <c r="E1018" t="s">
        <v>30</v>
      </c>
      <c r="F1018" s="41" t="s">
        <v>2538</v>
      </c>
      <c r="G1018" t="s">
        <v>610</v>
      </c>
      <c r="H1018" s="41" t="s">
        <v>2538</v>
      </c>
      <c r="I1018" s="98" t="s">
        <v>4</v>
      </c>
      <c r="J1018" s="180"/>
      <c r="M1018" t="str">
        <f t="shared" si="15"/>
        <v>1945#Feminino#2o kyu e acima#KUMITE</v>
      </c>
      <c r="N1018" t="s">
        <v>1433</v>
      </c>
    </row>
    <row r="1019" spans="1:14" x14ac:dyDescent="0.25">
      <c r="A1019" t="s">
        <v>1434</v>
      </c>
      <c r="B1019" s="96">
        <v>421</v>
      </c>
      <c r="C1019" s="174">
        <v>1946</v>
      </c>
      <c r="D1019" s="41" t="s">
        <v>2538</v>
      </c>
      <c r="E1019" t="s">
        <v>30</v>
      </c>
      <c r="F1019" s="41" t="s">
        <v>2538</v>
      </c>
      <c r="G1019" t="s">
        <v>610</v>
      </c>
      <c r="H1019" s="41" t="s">
        <v>2538</v>
      </c>
      <c r="I1019" s="98" t="s">
        <v>4</v>
      </c>
      <c r="J1019" s="180"/>
      <c r="M1019" t="str">
        <f t="shared" si="15"/>
        <v>1946#Feminino#2o kyu e acima#KUMITE</v>
      </c>
      <c r="N1019" t="s">
        <v>1434</v>
      </c>
    </row>
    <row r="1020" spans="1:14" x14ac:dyDescent="0.25">
      <c r="A1020" t="s">
        <v>1435</v>
      </c>
      <c r="B1020" s="96">
        <v>421</v>
      </c>
      <c r="C1020" s="174">
        <v>1947</v>
      </c>
      <c r="D1020" s="41" t="s">
        <v>2538</v>
      </c>
      <c r="E1020" t="s">
        <v>30</v>
      </c>
      <c r="F1020" s="41" t="s">
        <v>2538</v>
      </c>
      <c r="G1020" t="s">
        <v>610</v>
      </c>
      <c r="H1020" s="41" t="s">
        <v>2538</v>
      </c>
      <c r="I1020" s="98" t="s">
        <v>4</v>
      </c>
      <c r="J1020" s="180"/>
      <c r="M1020" t="str">
        <f t="shared" si="15"/>
        <v>1947#Feminino#2o kyu e acima#KUMITE</v>
      </c>
      <c r="N1020" t="s">
        <v>1435</v>
      </c>
    </row>
    <row r="1021" spans="1:14" x14ac:dyDescent="0.25">
      <c r="A1021" t="s">
        <v>1436</v>
      </c>
      <c r="B1021" s="96">
        <v>421</v>
      </c>
      <c r="C1021" s="174">
        <v>1948</v>
      </c>
      <c r="D1021" s="41" t="s">
        <v>2538</v>
      </c>
      <c r="E1021" t="s">
        <v>30</v>
      </c>
      <c r="F1021" s="41" t="s">
        <v>2538</v>
      </c>
      <c r="G1021" t="s">
        <v>610</v>
      </c>
      <c r="H1021" s="41" t="s">
        <v>2538</v>
      </c>
      <c r="I1021" s="98" t="s">
        <v>4</v>
      </c>
      <c r="J1021" s="180"/>
      <c r="M1021" t="str">
        <f t="shared" si="15"/>
        <v>1948#Feminino#2o kyu e acima#KUMITE</v>
      </c>
      <c r="N1021" t="s">
        <v>1436</v>
      </c>
    </row>
    <row r="1022" spans="1:14" x14ac:dyDescent="0.25">
      <c r="A1022" t="s">
        <v>1437</v>
      </c>
      <c r="B1022" s="96">
        <v>421</v>
      </c>
      <c r="C1022" s="174">
        <v>1949</v>
      </c>
      <c r="D1022" s="41" t="s">
        <v>2538</v>
      </c>
      <c r="E1022" t="s">
        <v>30</v>
      </c>
      <c r="F1022" s="41" t="s">
        <v>2538</v>
      </c>
      <c r="G1022" t="s">
        <v>610</v>
      </c>
      <c r="H1022" s="41" t="s">
        <v>2538</v>
      </c>
      <c r="I1022" s="98" t="s">
        <v>4</v>
      </c>
      <c r="J1022" s="180"/>
      <c r="M1022" t="str">
        <f t="shared" si="15"/>
        <v>1949#Feminino#2o kyu e acima#KUMITE</v>
      </c>
      <c r="N1022" t="s">
        <v>1437</v>
      </c>
    </row>
    <row r="1023" spans="1:14" x14ac:dyDescent="0.25">
      <c r="A1023" t="s">
        <v>1438</v>
      </c>
      <c r="B1023" s="96">
        <v>421</v>
      </c>
      <c r="C1023" s="174">
        <v>1950</v>
      </c>
      <c r="D1023" s="41" t="s">
        <v>2538</v>
      </c>
      <c r="E1023" t="s">
        <v>30</v>
      </c>
      <c r="F1023" s="41" t="s">
        <v>2538</v>
      </c>
      <c r="G1023" t="s">
        <v>610</v>
      </c>
      <c r="H1023" s="41" t="s">
        <v>2538</v>
      </c>
      <c r="I1023" s="98" t="s">
        <v>4</v>
      </c>
      <c r="J1023" s="180"/>
      <c r="M1023" t="str">
        <f t="shared" si="15"/>
        <v>1950#Feminino#2o kyu e acima#KUMITE</v>
      </c>
      <c r="N1023" t="s">
        <v>1438</v>
      </c>
    </row>
    <row r="1024" spans="1:14" x14ac:dyDescent="0.25">
      <c r="A1024" t="s">
        <v>1439</v>
      </c>
      <c r="B1024" s="96">
        <v>421</v>
      </c>
      <c r="C1024" s="174">
        <v>1951</v>
      </c>
      <c r="D1024" s="41" t="s">
        <v>2538</v>
      </c>
      <c r="E1024" t="s">
        <v>30</v>
      </c>
      <c r="F1024" s="41" t="s">
        <v>2538</v>
      </c>
      <c r="G1024" t="s">
        <v>610</v>
      </c>
      <c r="H1024" s="41" t="s">
        <v>2538</v>
      </c>
      <c r="I1024" s="98" t="s">
        <v>4</v>
      </c>
      <c r="J1024" s="180"/>
      <c r="M1024" t="str">
        <f t="shared" si="15"/>
        <v>1951#Feminino#2o kyu e acima#KUMITE</v>
      </c>
      <c r="N1024" t="s">
        <v>1439</v>
      </c>
    </row>
    <row r="1025" spans="1:14" x14ac:dyDescent="0.25">
      <c r="A1025" t="s">
        <v>1440</v>
      </c>
      <c r="B1025" s="96">
        <v>421</v>
      </c>
      <c r="C1025" s="174">
        <v>1952</v>
      </c>
      <c r="D1025" s="41" t="s">
        <v>2538</v>
      </c>
      <c r="E1025" t="s">
        <v>30</v>
      </c>
      <c r="F1025" s="41" t="s">
        <v>2538</v>
      </c>
      <c r="G1025" t="s">
        <v>610</v>
      </c>
      <c r="H1025" s="41" t="s">
        <v>2538</v>
      </c>
      <c r="I1025" s="98" t="s">
        <v>4</v>
      </c>
      <c r="J1025" s="180"/>
      <c r="M1025" t="str">
        <f t="shared" si="15"/>
        <v>1952#Feminino#2o kyu e acima#KUMITE</v>
      </c>
      <c r="N1025" t="s">
        <v>1440</v>
      </c>
    </row>
    <row r="1026" spans="1:14" x14ac:dyDescent="0.25">
      <c r="A1026" t="s">
        <v>1441</v>
      </c>
      <c r="B1026" s="96">
        <v>421</v>
      </c>
      <c r="C1026" s="174">
        <v>1953</v>
      </c>
      <c r="D1026" s="41" t="s">
        <v>2538</v>
      </c>
      <c r="E1026" t="s">
        <v>30</v>
      </c>
      <c r="F1026" s="41" t="s">
        <v>2538</v>
      </c>
      <c r="G1026" t="s">
        <v>610</v>
      </c>
      <c r="H1026" s="41" t="s">
        <v>2538</v>
      </c>
      <c r="I1026" s="98" t="s">
        <v>4</v>
      </c>
      <c r="J1026" s="180"/>
      <c r="M1026" t="str">
        <f t="shared" si="15"/>
        <v>1953#Feminino#2o kyu e acima#KUMITE</v>
      </c>
      <c r="N1026" t="s">
        <v>1441</v>
      </c>
    </row>
    <row r="1027" spans="1:14" x14ac:dyDescent="0.25">
      <c r="A1027" t="s">
        <v>1442</v>
      </c>
      <c r="B1027" s="96">
        <v>421</v>
      </c>
      <c r="C1027" s="174">
        <v>1954</v>
      </c>
      <c r="D1027" s="41" t="s">
        <v>2538</v>
      </c>
      <c r="E1027" t="s">
        <v>30</v>
      </c>
      <c r="F1027" s="41" t="s">
        <v>2538</v>
      </c>
      <c r="G1027" t="s">
        <v>610</v>
      </c>
      <c r="H1027" s="41" t="s">
        <v>2538</v>
      </c>
      <c r="I1027" s="98" t="s">
        <v>4</v>
      </c>
      <c r="J1027" s="180"/>
      <c r="M1027" t="str">
        <f t="shared" ref="M1027:M1090" si="16">_xlfn.CONCAT(C1027:K1027)</f>
        <v>1954#Feminino#2o kyu e acima#KUMITE</v>
      </c>
      <c r="N1027" t="s">
        <v>1442</v>
      </c>
    </row>
    <row r="1028" spans="1:14" x14ac:dyDescent="0.25">
      <c r="A1028" t="s">
        <v>1443</v>
      </c>
      <c r="B1028" s="96">
        <v>421</v>
      </c>
      <c r="C1028" s="174">
        <v>1955</v>
      </c>
      <c r="D1028" s="41" t="s">
        <v>2538</v>
      </c>
      <c r="E1028" t="s">
        <v>30</v>
      </c>
      <c r="F1028" s="41" t="s">
        <v>2538</v>
      </c>
      <c r="G1028" t="s">
        <v>610</v>
      </c>
      <c r="H1028" s="41" t="s">
        <v>2538</v>
      </c>
      <c r="I1028" s="98" t="s">
        <v>4</v>
      </c>
      <c r="J1028" s="180"/>
      <c r="M1028" t="str">
        <f t="shared" si="16"/>
        <v>1955#Feminino#2o kyu e acima#KUMITE</v>
      </c>
      <c r="N1028" t="s">
        <v>1443</v>
      </c>
    </row>
    <row r="1029" spans="1:14" x14ac:dyDescent="0.25">
      <c r="A1029" t="s">
        <v>1444</v>
      </c>
      <c r="B1029" s="96">
        <v>421</v>
      </c>
      <c r="C1029" s="174">
        <v>1956</v>
      </c>
      <c r="D1029" s="41" t="s">
        <v>2538</v>
      </c>
      <c r="E1029" t="s">
        <v>30</v>
      </c>
      <c r="F1029" s="41" t="s">
        <v>2538</v>
      </c>
      <c r="G1029" t="s">
        <v>610</v>
      </c>
      <c r="H1029" s="41" t="s">
        <v>2538</v>
      </c>
      <c r="I1029" s="98" t="s">
        <v>4</v>
      </c>
      <c r="J1029" s="180"/>
      <c r="M1029" t="str">
        <f t="shared" si="16"/>
        <v>1956#Feminino#2o kyu e acima#KUMITE</v>
      </c>
      <c r="N1029" t="s">
        <v>1444</v>
      </c>
    </row>
    <row r="1030" spans="1:14" x14ac:dyDescent="0.25">
      <c r="A1030" t="s">
        <v>1445</v>
      </c>
      <c r="B1030" s="96">
        <v>421</v>
      </c>
      <c r="C1030" s="174">
        <v>1957</v>
      </c>
      <c r="D1030" s="41" t="s">
        <v>2538</v>
      </c>
      <c r="E1030" t="s">
        <v>30</v>
      </c>
      <c r="F1030" s="41" t="s">
        <v>2538</v>
      </c>
      <c r="G1030" t="s">
        <v>610</v>
      </c>
      <c r="H1030" s="41" t="s">
        <v>2538</v>
      </c>
      <c r="I1030" s="98" t="s">
        <v>4</v>
      </c>
      <c r="J1030" s="180"/>
      <c r="M1030" t="str">
        <f t="shared" si="16"/>
        <v>1957#Feminino#2o kyu e acima#KUMITE</v>
      </c>
      <c r="N1030" t="s">
        <v>1445</v>
      </c>
    </row>
    <row r="1031" spans="1:14" x14ac:dyDescent="0.25">
      <c r="A1031" t="s">
        <v>1446</v>
      </c>
      <c r="B1031" s="96">
        <v>421</v>
      </c>
      <c r="C1031" s="174">
        <v>1958</v>
      </c>
      <c r="D1031" s="41" t="s">
        <v>2538</v>
      </c>
      <c r="E1031" t="s">
        <v>30</v>
      </c>
      <c r="F1031" s="41" t="s">
        <v>2538</v>
      </c>
      <c r="G1031" t="s">
        <v>610</v>
      </c>
      <c r="H1031" s="41" t="s">
        <v>2538</v>
      </c>
      <c r="I1031" s="98" t="s">
        <v>4</v>
      </c>
      <c r="J1031" s="180"/>
      <c r="M1031" t="str">
        <f t="shared" si="16"/>
        <v>1958#Feminino#2o kyu e acima#KUMITE</v>
      </c>
      <c r="N1031" t="s">
        <v>1446</v>
      </c>
    </row>
    <row r="1032" spans="1:14" x14ac:dyDescent="0.25">
      <c r="A1032" t="s">
        <v>1447</v>
      </c>
      <c r="B1032" s="96">
        <v>421</v>
      </c>
      <c r="C1032" s="174">
        <v>1959</v>
      </c>
      <c r="D1032" s="41" t="s">
        <v>2538</v>
      </c>
      <c r="E1032" t="s">
        <v>30</v>
      </c>
      <c r="F1032" s="41" t="s">
        <v>2538</v>
      </c>
      <c r="G1032" t="s">
        <v>610</v>
      </c>
      <c r="H1032" s="41" t="s">
        <v>2538</v>
      </c>
      <c r="I1032" s="98" t="s">
        <v>4</v>
      </c>
      <c r="J1032" s="180"/>
      <c r="M1032" t="str">
        <f t="shared" si="16"/>
        <v>1959#Feminino#2o kyu e acima#KUMITE</v>
      </c>
      <c r="N1032" t="s">
        <v>1447</v>
      </c>
    </row>
    <row r="1033" spans="1:14" x14ac:dyDescent="0.25">
      <c r="A1033" t="s">
        <v>1448</v>
      </c>
      <c r="B1033" s="96">
        <v>421</v>
      </c>
      <c r="C1033" s="174">
        <v>1960</v>
      </c>
      <c r="D1033" s="41" t="s">
        <v>2538</v>
      </c>
      <c r="E1033" t="s">
        <v>30</v>
      </c>
      <c r="F1033" s="41" t="s">
        <v>2538</v>
      </c>
      <c r="G1033" t="s">
        <v>610</v>
      </c>
      <c r="H1033" s="41" t="s">
        <v>2538</v>
      </c>
      <c r="I1033" s="98" t="s">
        <v>4</v>
      </c>
      <c r="J1033" s="180"/>
      <c r="M1033" t="str">
        <f t="shared" si="16"/>
        <v>1960#Feminino#2o kyu e acima#KUMITE</v>
      </c>
      <c r="N1033" t="s">
        <v>1448</v>
      </c>
    </row>
    <row r="1034" spans="1:14" x14ac:dyDescent="0.25">
      <c r="A1034" t="s">
        <v>1449</v>
      </c>
      <c r="B1034" s="96">
        <v>421</v>
      </c>
      <c r="C1034" s="174">
        <v>1961</v>
      </c>
      <c r="D1034" s="41" t="s">
        <v>2538</v>
      </c>
      <c r="E1034" t="s">
        <v>30</v>
      </c>
      <c r="F1034" s="41" t="s">
        <v>2538</v>
      </c>
      <c r="G1034" t="s">
        <v>610</v>
      </c>
      <c r="H1034" s="41" t="s">
        <v>2538</v>
      </c>
      <c r="I1034" s="98" t="s">
        <v>4</v>
      </c>
      <c r="J1034" s="180"/>
      <c r="M1034" t="str">
        <f t="shared" si="16"/>
        <v>1961#Feminino#2o kyu e acima#KUMITE</v>
      </c>
      <c r="N1034" t="s">
        <v>1449</v>
      </c>
    </row>
    <row r="1035" spans="1:14" x14ac:dyDescent="0.25">
      <c r="A1035" t="s">
        <v>1450</v>
      </c>
      <c r="B1035" s="96">
        <v>421</v>
      </c>
      <c r="C1035" s="174">
        <v>1962</v>
      </c>
      <c r="D1035" s="41" t="s">
        <v>2538</v>
      </c>
      <c r="E1035" t="s">
        <v>30</v>
      </c>
      <c r="F1035" s="41" t="s">
        <v>2538</v>
      </c>
      <c r="G1035" t="s">
        <v>610</v>
      </c>
      <c r="H1035" s="41" t="s">
        <v>2538</v>
      </c>
      <c r="I1035" s="98" t="s">
        <v>4</v>
      </c>
      <c r="J1035" s="180"/>
      <c r="M1035" t="str">
        <f t="shared" si="16"/>
        <v>1962#Feminino#2o kyu e acima#KUMITE</v>
      </c>
      <c r="N1035" t="s">
        <v>1450</v>
      </c>
    </row>
    <row r="1036" spans="1:14" x14ac:dyDescent="0.25">
      <c r="A1036" t="s">
        <v>1451</v>
      </c>
      <c r="B1036" s="96">
        <v>421</v>
      </c>
      <c r="C1036" s="174">
        <v>1963</v>
      </c>
      <c r="D1036" s="41" t="s">
        <v>2538</v>
      </c>
      <c r="E1036" t="s">
        <v>30</v>
      </c>
      <c r="F1036" s="41" t="s">
        <v>2538</v>
      </c>
      <c r="G1036" t="s">
        <v>610</v>
      </c>
      <c r="H1036" s="41" t="s">
        <v>2538</v>
      </c>
      <c r="I1036" s="98" t="s">
        <v>4</v>
      </c>
      <c r="J1036" s="180"/>
      <c r="M1036" t="str">
        <f t="shared" si="16"/>
        <v>1963#Feminino#2o kyu e acima#KUMITE</v>
      </c>
      <c r="N1036" t="s">
        <v>1451</v>
      </c>
    </row>
    <row r="1037" spans="1:14" x14ac:dyDescent="0.25">
      <c r="A1037" t="s">
        <v>1452</v>
      </c>
      <c r="B1037" s="96">
        <v>421</v>
      </c>
      <c r="C1037" s="174">
        <v>1964</v>
      </c>
      <c r="D1037" s="41" t="s">
        <v>2538</v>
      </c>
      <c r="E1037" t="s">
        <v>30</v>
      </c>
      <c r="F1037" s="41" t="s">
        <v>2538</v>
      </c>
      <c r="G1037" t="s">
        <v>610</v>
      </c>
      <c r="H1037" s="41" t="s">
        <v>2538</v>
      </c>
      <c r="I1037" s="98" t="s">
        <v>4</v>
      </c>
      <c r="J1037" s="180"/>
      <c r="M1037" t="str">
        <f t="shared" si="16"/>
        <v>1964#Feminino#2o kyu e acima#KUMITE</v>
      </c>
      <c r="N1037" t="s">
        <v>1452</v>
      </c>
    </row>
    <row r="1038" spans="1:14" x14ac:dyDescent="0.25">
      <c r="A1038" t="s">
        <v>1453</v>
      </c>
      <c r="B1038" s="96">
        <v>421</v>
      </c>
      <c r="C1038" s="174">
        <v>1965</v>
      </c>
      <c r="D1038" s="41" t="s">
        <v>2538</v>
      </c>
      <c r="E1038" t="s">
        <v>30</v>
      </c>
      <c r="F1038" s="41" t="s">
        <v>2538</v>
      </c>
      <c r="G1038" t="s">
        <v>610</v>
      </c>
      <c r="H1038" s="41" t="s">
        <v>2538</v>
      </c>
      <c r="I1038" s="98" t="s">
        <v>4</v>
      </c>
      <c r="J1038" s="180"/>
      <c r="M1038" t="str">
        <f t="shared" si="16"/>
        <v>1965#Feminino#2o kyu e acima#KUMITE</v>
      </c>
      <c r="N1038" t="s">
        <v>1453</v>
      </c>
    </row>
    <row r="1039" spans="1:14" x14ac:dyDescent="0.25">
      <c r="A1039" t="s">
        <v>1454</v>
      </c>
      <c r="B1039" s="96">
        <v>421</v>
      </c>
      <c r="C1039" s="174">
        <v>1966</v>
      </c>
      <c r="D1039" s="41" t="s">
        <v>2538</v>
      </c>
      <c r="E1039" t="s">
        <v>30</v>
      </c>
      <c r="F1039" s="41" t="s">
        <v>2538</v>
      </c>
      <c r="G1039" t="s">
        <v>610</v>
      </c>
      <c r="H1039" s="41" t="s">
        <v>2538</v>
      </c>
      <c r="I1039" s="98" t="s">
        <v>4</v>
      </c>
      <c r="J1039" s="180"/>
      <c r="M1039" t="str">
        <f t="shared" si="16"/>
        <v>1966#Feminino#2o kyu e acima#KUMITE</v>
      </c>
      <c r="N1039" t="s">
        <v>1454</v>
      </c>
    </row>
    <row r="1040" spans="1:14" x14ac:dyDescent="0.25">
      <c r="A1040" t="s">
        <v>1455</v>
      </c>
      <c r="B1040" s="96">
        <v>421</v>
      </c>
      <c r="C1040" s="174">
        <v>1967</v>
      </c>
      <c r="D1040" s="41" t="s">
        <v>2538</v>
      </c>
      <c r="E1040" t="s">
        <v>30</v>
      </c>
      <c r="F1040" s="41" t="s">
        <v>2538</v>
      </c>
      <c r="G1040" t="s">
        <v>610</v>
      </c>
      <c r="H1040" s="41" t="s">
        <v>2538</v>
      </c>
      <c r="I1040" s="98" t="s">
        <v>4</v>
      </c>
      <c r="J1040" s="180"/>
      <c r="M1040" t="str">
        <f t="shared" si="16"/>
        <v>1967#Feminino#2o kyu e acima#KUMITE</v>
      </c>
      <c r="N1040" t="s">
        <v>1455</v>
      </c>
    </row>
    <row r="1041" spans="1:14" x14ac:dyDescent="0.25">
      <c r="A1041" t="s">
        <v>1456</v>
      </c>
      <c r="B1041" s="96">
        <v>421</v>
      </c>
      <c r="C1041" s="174">
        <v>1968</v>
      </c>
      <c r="D1041" s="41" t="s">
        <v>2538</v>
      </c>
      <c r="E1041" t="s">
        <v>30</v>
      </c>
      <c r="F1041" s="41" t="s">
        <v>2538</v>
      </c>
      <c r="G1041" t="s">
        <v>610</v>
      </c>
      <c r="H1041" s="41" t="s">
        <v>2538</v>
      </c>
      <c r="I1041" s="98" t="s">
        <v>4</v>
      </c>
      <c r="J1041" s="180"/>
      <c r="M1041" t="str">
        <f t="shared" si="16"/>
        <v>1968#Feminino#2o kyu e acima#KUMITE</v>
      </c>
      <c r="N1041" t="s">
        <v>1456</v>
      </c>
    </row>
    <row r="1042" spans="1:14" x14ac:dyDescent="0.25">
      <c r="A1042" t="s">
        <v>1470</v>
      </c>
      <c r="B1042" s="96">
        <v>421</v>
      </c>
      <c r="C1042" s="174">
        <v>1969</v>
      </c>
      <c r="D1042" s="41" t="s">
        <v>2538</v>
      </c>
      <c r="E1042" t="s">
        <v>30</v>
      </c>
      <c r="F1042" s="41" t="s">
        <v>2538</v>
      </c>
      <c r="G1042" t="s">
        <v>610</v>
      </c>
      <c r="H1042" s="41" t="s">
        <v>2538</v>
      </c>
      <c r="I1042" s="98" t="s">
        <v>4</v>
      </c>
      <c r="J1042" s="180"/>
      <c r="M1042" t="str">
        <f t="shared" si="16"/>
        <v>1969#Feminino#2o kyu e acima#KUMITE</v>
      </c>
      <c r="N1042" t="s">
        <v>1470</v>
      </c>
    </row>
    <row r="1043" spans="1:14" ht="15.75" thickBot="1" x14ac:dyDescent="0.3">
      <c r="A1043" t="s">
        <v>2568</v>
      </c>
      <c r="B1043" s="96">
        <v>421</v>
      </c>
      <c r="C1043" s="174">
        <v>1970</v>
      </c>
      <c r="D1043" s="41" t="s">
        <v>2538</v>
      </c>
      <c r="E1043" t="s">
        <v>30</v>
      </c>
      <c r="F1043" s="41" t="s">
        <v>2538</v>
      </c>
      <c r="G1043" t="s">
        <v>610</v>
      </c>
      <c r="H1043" s="41" t="s">
        <v>2538</v>
      </c>
      <c r="I1043" s="98" t="s">
        <v>4</v>
      </c>
      <c r="J1043" s="180"/>
      <c r="M1043" t="str">
        <f t="shared" si="16"/>
        <v>1970#Feminino#2o kyu e acima#KUMITE</v>
      </c>
      <c r="N1043" t="s">
        <v>2568</v>
      </c>
    </row>
    <row r="1044" spans="1:14" ht="15.75" thickTop="1" x14ac:dyDescent="0.25">
      <c r="A1044" t="s">
        <v>2057</v>
      </c>
      <c r="B1044" s="88">
        <v>421</v>
      </c>
      <c r="C1044" s="174">
        <v>1925</v>
      </c>
      <c r="D1044" s="41" t="s">
        <v>2538</v>
      </c>
      <c r="E1044" s="90" t="s">
        <v>30</v>
      </c>
      <c r="F1044" s="41" t="s">
        <v>2538</v>
      </c>
      <c r="G1044" s="90" t="s">
        <v>610</v>
      </c>
      <c r="H1044" s="41" t="s">
        <v>2538</v>
      </c>
      <c r="I1044" s="91" t="s">
        <v>4</v>
      </c>
      <c r="J1044" s="180" t="s">
        <v>2538</v>
      </c>
      <c r="K1044" s="179" t="s">
        <v>2543</v>
      </c>
      <c r="M1044" t="str">
        <f t="shared" si="16"/>
        <v>1925#Feminino#2o kyu e acima#KUMITE#-55</v>
      </c>
      <c r="N1044" t="s">
        <v>2057</v>
      </c>
    </row>
    <row r="1045" spans="1:14" x14ac:dyDescent="0.25">
      <c r="A1045" t="s">
        <v>2058</v>
      </c>
      <c r="B1045" s="96">
        <v>421</v>
      </c>
      <c r="C1045" s="174">
        <v>1926</v>
      </c>
      <c r="D1045" s="41" t="s">
        <v>2538</v>
      </c>
      <c r="E1045" t="s">
        <v>30</v>
      </c>
      <c r="F1045" s="41" t="s">
        <v>2538</v>
      </c>
      <c r="G1045" t="s">
        <v>610</v>
      </c>
      <c r="H1045" s="41" t="s">
        <v>2538</v>
      </c>
      <c r="I1045" s="98" t="s">
        <v>4</v>
      </c>
      <c r="J1045" s="180" t="s">
        <v>2538</v>
      </c>
      <c r="K1045" s="179" t="s">
        <v>2543</v>
      </c>
      <c r="M1045" t="str">
        <f t="shared" si="16"/>
        <v>1926#Feminino#2o kyu e acima#KUMITE#-55</v>
      </c>
      <c r="N1045" t="s">
        <v>2058</v>
      </c>
    </row>
    <row r="1046" spans="1:14" x14ac:dyDescent="0.25">
      <c r="A1046" t="s">
        <v>2059</v>
      </c>
      <c r="B1046" s="96">
        <v>421</v>
      </c>
      <c r="C1046" s="174">
        <v>1927</v>
      </c>
      <c r="D1046" s="41" t="s">
        <v>2538</v>
      </c>
      <c r="E1046" t="s">
        <v>30</v>
      </c>
      <c r="F1046" s="41" t="s">
        <v>2538</v>
      </c>
      <c r="G1046" t="s">
        <v>610</v>
      </c>
      <c r="H1046" s="41" t="s">
        <v>2538</v>
      </c>
      <c r="I1046" s="98" t="s">
        <v>4</v>
      </c>
      <c r="J1046" s="180" t="s">
        <v>2538</v>
      </c>
      <c r="K1046" s="179" t="s">
        <v>2543</v>
      </c>
      <c r="M1046" t="str">
        <f t="shared" si="16"/>
        <v>1927#Feminino#2o kyu e acima#KUMITE#-55</v>
      </c>
      <c r="N1046" t="s">
        <v>2059</v>
      </c>
    </row>
    <row r="1047" spans="1:14" x14ac:dyDescent="0.25">
      <c r="A1047" t="s">
        <v>2060</v>
      </c>
      <c r="B1047" s="96">
        <v>421</v>
      </c>
      <c r="C1047" s="174">
        <v>1928</v>
      </c>
      <c r="D1047" s="41" t="s">
        <v>2538</v>
      </c>
      <c r="E1047" t="s">
        <v>30</v>
      </c>
      <c r="F1047" s="41" t="s">
        <v>2538</v>
      </c>
      <c r="G1047" t="s">
        <v>610</v>
      </c>
      <c r="H1047" s="41" t="s">
        <v>2538</v>
      </c>
      <c r="I1047" s="98" t="s">
        <v>4</v>
      </c>
      <c r="J1047" s="180" t="s">
        <v>2538</v>
      </c>
      <c r="K1047" s="179" t="s">
        <v>2543</v>
      </c>
      <c r="M1047" t="str">
        <f t="shared" si="16"/>
        <v>1928#Feminino#2o kyu e acima#KUMITE#-55</v>
      </c>
      <c r="N1047" t="s">
        <v>2060</v>
      </c>
    </row>
    <row r="1048" spans="1:14" x14ac:dyDescent="0.25">
      <c r="A1048" t="s">
        <v>2061</v>
      </c>
      <c r="B1048" s="96">
        <v>421</v>
      </c>
      <c r="C1048" s="174">
        <v>1929</v>
      </c>
      <c r="D1048" s="41" t="s">
        <v>2538</v>
      </c>
      <c r="E1048" t="s">
        <v>30</v>
      </c>
      <c r="F1048" s="41" t="s">
        <v>2538</v>
      </c>
      <c r="G1048" t="s">
        <v>610</v>
      </c>
      <c r="H1048" s="41" t="s">
        <v>2538</v>
      </c>
      <c r="I1048" s="98" t="s">
        <v>4</v>
      </c>
      <c r="J1048" s="180" t="s">
        <v>2538</v>
      </c>
      <c r="K1048" s="179" t="s">
        <v>2543</v>
      </c>
      <c r="M1048" t="str">
        <f t="shared" si="16"/>
        <v>1929#Feminino#2o kyu e acima#KUMITE#-55</v>
      </c>
      <c r="N1048" t="s">
        <v>2061</v>
      </c>
    </row>
    <row r="1049" spans="1:14" x14ac:dyDescent="0.25">
      <c r="A1049" t="s">
        <v>2062</v>
      </c>
      <c r="B1049" s="96">
        <v>421</v>
      </c>
      <c r="C1049" s="174">
        <v>1930</v>
      </c>
      <c r="D1049" s="41" t="s">
        <v>2538</v>
      </c>
      <c r="E1049" t="s">
        <v>30</v>
      </c>
      <c r="F1049" s="41" t="s">
        <v>2538</v>
      </c>
      <c r="G1049" t="s">
        <v>610</v>
      </c>
      <c r="H1049" s="41" t="s">
        <v>2538</v>
      </c>
      <c r="I1049" s="98" t="s">
        <v>4</v>
      </c>
      <c r="J1049" s="180" t="s">
        <v>2538</v>
      </c>
      <c r="K1049" s="179" t="s">
        <v>2543</v>
      </c>
      <c r="M1049" t="str">
        <f t="shared" si="16"/>
        <v>1930#Feminino#2o kyu e acima#KUMITE#-55</v>
      </c>
      <c r="N1049" t="s">
        <v>2062</v>
      </c>
    </row>
    <row r="1050" spans="1:14" x14ac:dyDescent="0.25">
      <c r="A1050" t="s">
        <v>2063</v>
      </c>
      <c r="B1050" s="96">
        <v>421</v>
      </c>
      <c r="C1050" s="174">
        <v>1931</v>
      </c>
      <c r="D1050" s="41" t="s">
        <v>2538</v>
      </c>
      <c r="E1050" t="s">
        <v>30</v>
      </c>
      <c r="F1050" s="41" t="s">
        <v>2538</v>
      </c>
      <c r="G1050" t="s">
        <v>610</v>
      </c>
      <c r="H1050" s="41" t="s">
        <v>2538</v>
      </c>
      <c r="I1050" s="98" t="s">
        <v>4</v>
      </c>
      <c r="J1050" s="180" t="s">
        <v>2538</v>
      </c>
      <c r="K1050" s="179" t="s">
        <v>2543</v>
      </c>
      <c r="M1050" t="str">
        <f t="shared" si="16"/>
        <v>1931#Feminino#2o kyu e acima#KUMITE#-55</v>
      </c>
      <c r="N1050" t="s">
        <v>2063</v>
      </c>
    </row>
    <row r="1051" spans="1:14" x14ac:dyDescent="0.25">
      <c r="A1051" t="s">
        <v>2064</v>
      </c>
      <c r="B1051" s="96">
        <v>421</v>
      </c>
      <c r="C1051" s="174">
        <v>1932</v>
      </c>
      <c r="D1051" s="41" t="s">
        <v>2538</v>
      </c>
      <c r="E1051" t="s">
        <v>30</v>
      </c>
      <c r="F1051" s="41" t="s">
        <v>2538</v>
      </c>
      <c r="G1051" t="s">
        <v>610</v>
      </c>
      <c r="H1051" s="41" t="s">
        <v>2538</v>
      </c>
      <c r="I1051" s="98" t="s">
        <v>4</v>
      </c>
      <c r="J1051" s="180" t="s">
        <v>2538</v>
      </c>
      <c r="K1051" s="179" t="s">
        <v>2543</v>
      </c>
      <c r="M1051" t="str">
        <f t="shared" si="16"/>
        <v>1932#Feminino#2o kyu e acima#KUMITE#-55</v>
      </c>
      <c r="N1051" t="s">
        <v>2064</v>
      </c>
    </row>
    <row r="1052" spans="1:14" x14ac:dyDescent="0.25">
      <c r="A1052" t="s">
        <v>2065</v>
      </c>
      <c r="B1052" s="96">
        <v>421</v>
      </c>
      <c r="C1052" s="174">
        <v>1933</v>
      </c>
      <c r="D1052" s="41" t="s">
        <v>2538</v>
      </c>
      <c r="E1052" t="s">
        <v>30</v>
      </c>
      <c r="F1052" s="41" t="s">
        <v>2538</v>
      </c>
      <c r="G1052" t="s">
        <v>610</v>
      </c>
      <c r="H1052" s="41" t="s">
        <v>2538</v>
      </c>
      <c r="I1052" s="98" t="s">
        <v>4</v>
      </c>
      <c r="J1052" s="180" t="s">
        <v>2538</v>
      </c>
      <c r="K1052" s="179" t="s">
        <v>2543</v>
      </c>
      <c r="M1052" t="str">
        <f t="shared" si="16"/>
        <v>1933#Feminino#2o kyu e acima#KUMITE#-55</v>
      </c>
      <c r="N1052" t="s">
        <v>2065</v>
      </c>
    </row>
    <row r="1053" spans="1:14" x14ac:dyDescent="0.25">
      <c r="A1053" t="s">
        <v>2066</v>
      </c>
      <c r="B1053" s="96">
        <v>421</v>
      </c>
      <c r="C1053" s="174">
        <v>1934</v>
      </c>
      <c r="D1053" s="41" t="s">
        <v>2538</v>
      </c>
      <c r="E1053" t="s">
        <v>30</v>
      </c>
      <c r="F1053" s="41" t="s">
        <v>2538</v>
      </c>
      <c r="G1053" t="s">
        <v>610</v>
      </c>
      <c r="H1053" s="41" t="s">
        <v>2538</v>
      </c>
      <c r="I1053" s="98" t="s">
        <v>4</v>
      </c>
      <c r="J1053" s="180" t="s">
        <v>2538</v>
      </c>
      <c r="K1053" s="179" t="s">
        <v>2543</v>
      </c>
      <c r="M1053" t="str">
        <f t="shared" si="16"/>
        <v>1934#Feminino#2o kyu e acima#KUMITE#-55</v>
      </c>
      <c r="N1053" t="s">
        <v>2066</v>
      </c>
    </row>
    <row r="1054" spans="1:14" x14ac:dyDescent="0.25">
      <c r="A1054" t="s">
        <v>2067</v>
      </c>
      <c r="B1054" s="96">
        <v>421</v>
      </c>
      <c r="C1054" s="174">
        <v>1935</v>
      </c>
      <c r="D1054" s="41" t="s">
        <v>2538</v>
      </c>
      <c r="E1054" t="s">
        <v>30</v>
      </c>
      <c r="F1054" s="41" t="s">
        <v>2538</v>
      </c>
      <c r="G1054" t="s">
        <v>610</v>
      </c>
      <c r="H1054" s="41" t="s">
        <v>2538</v>
      </c>
      <c r="I1054" s="98" t="s">
        <v>4</v>
      </c>
      <c r="J1054" s="180" t="s">
        <v>2538</v>
      </c>
      <c r="K1054" s="179" t="s">
        <v>2543</v>
      </c>
      <c r="M1054" t="str">
        <f t="shared" si="16"/>
        <v>1935#Feminino#2o kyu e acima#KUMITE#-55</v>
      </c>
      <c r="N1054" t="s">
        <v>2067</v>
      </c>
    </row>
    <row r="1055" spans="1:14" x14ac:dyDescent="0.25">
      <c r="A1055" t="s">
        <v>2068</v>
      </c>
      <c r="B1055" s="96">
        <v>421</v>
      </c>
      <c r="C1055" s="174">
        <v>1936</v>
      </c>
      <c r="D1055" s="41" t="s">
        <v>2538</v>
      </c>
      <c r="E1055" t="s">
        <v>30</v>
      </c>
      <c r="F1055" s="41" t="s">
        <v>2538</v>
      </c>
      <c r="G1055" t="s">
        <v>610</v>
      </c>
      <c r="H1055" s="41" t="s">
        <v>2538</v>
      </c>
      <c r="I1055" s="98" t="s">
        <v>4</v>
      </c>
      <c r="J1055" s="180" t="s">
        <v>2538</v>
      </c>
      <c r="K1055" s="179" t="s">
        <v>2543</v>
      </c>
      <c r="M1055" t="str">
        <f t="shared" si="16"/>
        <v>1936#Feminino#2o kyu e acima#KUMITE#-55</v>
      </c>
      <c r="N1055" t="s">
        <v>2068</v>
      </c>
    </row>
    <row r="1056" spans="1:14" x14ac:dyDescent="0.25">
      <c r="A1056" t="s">
        <v>2069</v>
      </c>
      <c r="B1056" s="96">
        <v>421</v>
      </c>
      <c r="C1056" s="174">
        <v>1937</v>
      </c>
      <c r="D1056" s="41" t="s">
        <v>2538</v>
      </c>
      <c r="E1056" t="s">
        <v>30</v>
      </c>
      <c r="F1056" s="41" t="s">
        <v>2538</v>
      </c>
      <c r="G1056" t="s">
        <v>610</v>
      </c>
      <c r="H1056" s="41" t="s">
        <v>2538</v>
      </c>
      <c r="I1056" s="98" t="s">
        <v>4</v>
      </c>
      <c r="J1056" s="180" t="s">
        <v>2538</v>
      </c>
      <c r="K1056" s="179" t="s">
        <v>2543</v>
      </c>
      <c r="M1056" t="str">
        <f t="shared" si="16"/>
        <v>1937#Feminino#2o kyu e acima#KUMITE#-55</v>
      </c>
      <c r="N1056" t="s">
        <v>2069</v>
      </c>
    </row>
    <row r="1057" spans="1:14" x14ac:dyDescent="0.25">
      <c r="A1057" t="s">
        <v>2070</v>
      </c>
      <c r="B1057" s="96">
        <v>421</v>
      </c>
      <c r="C1057" s="174">
        <v>1938</v>
      </c>
      <c r="D1057" s="41" t="s">
        <v>2538</v>
      </c>
      <c r="E1057" t="s">
        <v>30</v>
      </c>
      <c r="F1057" s="41" t="s">
        <v>2538</v>
      </c>
      <c r="G1057" t="s">
        <v>610</v>
      </c>
      <c r="H1057" s="41" t="s">
        <v>2538</v>
      </c>
      <c r="I1057" s="98" t="s">
        <v>4</v>
      </c>
      <c r="J1057" s="180" t="s">
        <v>2538</v>
      </c>
      <c r="K1057" s="179" t="s">
        <v>2543</v>
      </c>
      <c r="M1057" t="str">
        <f t="shared" si="16"/>
        <v>1938#Feminino#2o kyu e acima#KUMITE#-55</v>
      </c>
      <c r="N1057" t="s">
        <v>2070</v>
      </c>
    </row>
    <row r="1058" spans="1:14" x14ac:dyDescent="0.25">
      <c r="A1058" t="s">
        <v>2071</v>
      </c>
      <c r="B1058" s="96">
        <v>421</v>
      </c>
      <c r="C1058" s="174">
        <v>1939</v>
      </c>
      <c r="D1058" s="41" t="s">
        <v>2538</v>
      </c>
      <c r="E1058" t="s">
        <v>30</v>
      </c>
      <c r="F1058" s="41" t="s">
        <v>2538</v>
      </c>
      <c r="G1058" t="s">
        <v>610</v>
      </c>
      <c r="H1058" s="41" t="s">
        <v>2538</v>
      </c>
      <c r="I1058" s="98" t="s">
        <v>4</v>
      </c>
      <c r="J1058" s="180" t="s">
        <v>2538</v>
      </c>
      <c r="K1058" s="179" t="s">
        <v>2543</v>
      </c>
      <c r="M1058" t="str">
        <f t="shared" si="16"/>
        <v>1939#Feminino#2o kyu e acima#KUMITE#-55</v>
      </c>
      <c r="N1058" t="s">
        <v>2071</v>
      </c>
    </row>
    <row r="1059" spans="1:14" x14ac:dyDescent="0.25">
      <c r="A1059" t="s">
        <v>2072</v>
      </c>
      <c r="B1059" s="96">
        <v>421</v>
      </c>
      <c r="C1059" s="174">
        <v>1940</v>
      </c>
      <c r="D1059" s="41" t="s">
        <v>2538</v>
      </c>
      <c r="E1059" t="s">
        <v>30</v>
      </c>
      <c r="F1059" s="41" t="s">
        <v>2538</v>
      </c>
      <c r="G1059" t="s">
        <v>610</v>
      </c>
      <c r="H1059" s="41" t="s">
        <v>2538</v>
      </c>
      <c r="I1059" s="98" t="s">
        <v>4</v>
      </c>
      <c r="J1059" s="180" t="s">
        <v>2538</v>
      </c>
      <c r="K1059" s="179" t="s">
        <v>2543</v>
      </c>
      <c r="M1059" t="str">
        <f t="shared" si="16"/>
        <v>1940#Feminino#2o kyu e acima#KUMITE#-55</v>
      </c>
      <c r="N1059" t="s">
        <v>2072</v>
      </c>
    </row>
    <row r="1060" spans="1:14" x14ac:dyDescent="0.25">
      <c r="A1060" t="s">
        <v>2073</v>
      </c>
      <c r="B1060" s="96">
        <v>421</v>
      </c>
      <c r="C1060" s="174">
        <v>1941</v>
      </c>
      <c r="D1060" s="41" t="s">
        <v>2538</v>
      </c>
      <c r="E1060" t="s">
        <v>30</v>
      </c>
      <c r="F1060" s="41" t="s">
        <v>2538</v>
      </c>
      <c r="G1060" t="s">
        <v>610</v>
      </c>
      <c r="H1060" s="41" t="s">
        <v>2538</v>
      </c>
      <c r="I1060" s="98" t="s">
        <v>4</v>
      </c>
      <c r="J1060" s="180" t="s">
        <v>2538</v>
      </c>
      <c r="K1060" s="179" t="s">
        <v>2543</v>
      </c>
      <c r="M1060" t="str">
        <f t="shared" si="16"/>
        <v>1941#Feminino#2o kyu e acima#KUMITE#-55</v>
      </c>
      <c r="N1060" t="s">
        <v>2073</v>
      </c>
    </row>
    <row r="1061" spans="1:14" x14ac:dyDescent="0.25">
      <c r="A1061" t="s">
        <v>2074</v>
      </c>
      <c r="B1061" s="96">
        <v>421</v>
      </c>
      <c r="C1061" s="174">
        <v>1942</v>
      </c>
      <c r="D1061" s="41" t="s">
        <v>2538</v>
      </c>
      <c r="E1061" t="s">
        <v>30</v>
      </c>
      <c r="F1061" s="41" t="s">
        <v>2538</v>
      </c>
      <c r="G1061" t="s">
        <v>610</v>
      </c>
      <c r="H1061" s="41" t="s">
        <v>2538</v>
      </c>
      <c r="I1061" s="98" t="s">
        <v>4</v>
      </c>
      <c r="J1061" s="180" t="s">
        <v>2538</v>
      </c>
      <c r="K1061" s="179" t="s">
        <v>2543</v>
      </c>
      <c r="M1061" t="str">
        <f t="shared" si="16"/>
        <v>1942#Feminino#2o kyu e acima#KUMITE#-55</v>
      </c>
      <c r="N1061" t="s">
        <v>2074</v>
      </c>
    </row>
    <row r="1062" spans="1:14" x14ac:dyDescent="0.25">
      <c r="A1062" t="s">
        <v>2075</v>
      </c>
      <c r="B1062" s="96">
        <v>421</v>
      </c>
      <c r="C1062" s="174">
        <v>1943</v>
      </c>
      <c r="D1062" s="41" t="s">
        <v>2538</v>
      </c>
      <c r="E1062" t="s">
        <v>30</v>
      </c>
      <c r="F1062" s="41" t="s">
        <v>2538</v>
      </c>
      <c r="G1062" t="s">
        <v>610</v>
      </c>
      <c r="H1062" s="41" t="s">
        <v>2538</v>
      </c>
      <c r="I1062" s="98" t="s">
        <v>4</v>
      </c>
      <c r="J1062" s="180" t="s">
        <v>2538</v>
      </c>
      <c r="K1062" s="179" t="s">
        <v>2543</v>
      </c>
      <c r="M1062" t="str">
        <f t="shared" si="16"/>
        <v>1943#Feminino#2o kyu e acima#KUMITE#-55</v>
      </c>
      <c r="N1062" t="s">
        <v>2075</v>
      </c>
    </row>
    <row r="1063" spans="1:14" x14ac:dyDescent="0.25">
      <c r="A1063" t="s">
        <v>2076</v>
      </c>
      <c r="B1063" s="96">
        <v>421</v>
      </c>
      <c r="C1063" s="174">
        <v>1944</v>
      </c>
      <c r="D1063" s="41" t="s">
        <v>2538</v>
      </c>
      <c r="E1063" t="s">
        <v>30</v>
      </c>
      <c r="F1063" s="41" t="s">
        <v>2538</v>
      </c>
      <c r="G1063" t="s">
        <v>610</v>
      </c>
      <c r="H1063" s="41" t="s">
        <v>2538</v>
      </c>
      <c r="I1063" s="98" t="s">
        <v>4</v>
      </c>
      <c r="J1063" s="180" t="s">
        <v>2538</v>
      </c>
      <c r="K1063" s="179" t="s">
        <v>2543</v>
      </c>
      <c r="M1063" t="str">
        <f t="shared" si="16"/>
        <v>1944#Feminino#2o kyu e acima#KUMITE#-55</v>
      </c>
      <c r="N1063" t="s">
        <v>2076</v>
      </c>
    </row>
    <row r="1064" spans="1:14" x14ac:dyDescent="0.25">
      <c r="A1064" t="s">
        <v>2077</v>
      </c>
      <c r="B1064" s="96">
        <v>421</v>
      </c>
      <c r="C1064" s="174">
        <v>1945</v>
      </c>
      <c r="D1064" s="41" t="s">
        <v>2538</v>
      </c>
      <c r="E1064" t="s">
        <v>30</v>
      </c>
      <c r="F1064" s="41" t="s">
        <v>2538</v>
      </c>
      <c r="G1064" t="s">
        <v>610</v>
      </c>
      <c r="H1064" s="41" t="s">
        <v>2538</v>
      </c>
      <c r="I1064" s="98" t="s">
        <v>4</v>
      </c>
      <c r="J1064" s="180" t="s">
        <v>2538</v>
      </c>
      <c r="K1064" s="179" t="s">
        <v>2543</v>
      </c>
      <c r="M1064" t="str">
        <f t="shared" si="16"/>
        <v>1945#Feminino#2o kyu e acima#KUMITE#-55</v>
      </c>
      <c r="N1064" t="s">
        <v>2077</v>
      </c>
    </row>
    <row r="1065" spans="1:14" x14ac:dyDescent="0.25">
      <c r="A1065" t="s">
        <v>2078</v>
      </c>
      <c r="B1065" s="96">
        <v>421</v>
      </c>
      <c r="C1065" s="174">
        <v>1946</v>
      </c>
      <c r="D1065" s="41" t="s">
        <v>2538</v>
      </c>
      <c r="E1065" t="s">
        <v>30</v>
      </c>
      <c r="F1065" s="41" t="s">
        <v>2538</v>
      </c>
      <c r="G1065" t="s">
        <v>610</v>
      </c>
      <c r="H1065" s="41" t="s">
        <v>2538</v>
      </c>
      <c r="I1065" s="98" t="s">
        <v>4</v>
      </c>
      <c r="J1065" s="180" t="s">
        <v>2538</v>
      </c>
      <c r="K1065" s="179" t="s">
        <v>2543</v>
      </c>
      <c r="M1065" t="str">
        <f t="shared" si="16"/>
        <v>1946#Feminino#2o kyu e acima#KUMITE#-55</v>
      </c>
      <c r="N1065" t="s">
        <v>2078</v>
      </c>
    </row>
    <row r="1066" spans="1:14" x14ac:dyDescent="0.25">
      <c r="A1066" t="s">
        <v>2079</v>
      </c>
      <c r="B1066" s="96">
        <v>421</v>
      </c>
      <c r="C1066" s="174">
        <v>1947</v>
      </c>
      <c r="D1066" s="41" t="s">
        <v>2538</v>
      </c>
      <c r="E1066" t="s">
        <v>30</v>
      </c>
      <c r="F1066" s="41" t="s">
        <v>2538</v>
      </c>
      <c r="G1066" t="s">
        <v>610</v>
      </c>
      <c r="H1066" s="41" t="s">
        <v>2538</v>
      </c>
      <c r="I1066" s="98" t="s">
        <v>4</v>
      </c>
      <c r="J1066" s="180" t="s">
        <v>2538</v>
      </c>
      <c r="K1066" s="179" t="s">
        <v>2543</v>
      </c>
      <c r="M1066" t="str">
        <f t="shared" si="16"/>
        <v>1947#Feminino#2o kyu e acima#KUMITE#-55</v>
      </c>
      <c r="N1066" t="s">
        <v>2079</v>
      </c>
    </row>
    <row r="1067" spans="1:14" x14ac:dyDescent="0.25">
      <c r="A1067" t="s">
        <v>2080</v>
      </c>
      <c r="B1067" s="96">
        <v>421</v>
      </c>
      <c r="C1067" s="174">
        <v>1948</v>
      </c>
      <c r="D1067" s="41" t="s">
        <v>2538</v>
      </c>
      <c r="E1067" t="s">
        <v>30</v>
      </c>
      <c r="F1067" s="41" t="s">
        <v>2538</v>
      </c>
      <c r="G1067" t="s">
        <v>610</v>
      </c>
      <c r="H1067" s="41" t="s">
        <v>2538</v>
      </c>
      <c r="I1067" s="98" t="s">
        <v>4</v>
      </c>
      <c r="J1067" s="180" t="s">
        <v>2538</v>
      </c>
      <c r="K1067" s="179" t="s">
        <v>2543</v>
      </c>
      <c r="M1067" t="str">
        <f t="shared" si="16"/>
        <v>1948#Feminino#2o kyu e acima#KUMITE#-55</v>
      </c>
      <c r="N1067" t="s">
        <v>2080</v>
      </c>
    </row>
    <row r="1068" spans="1:14" x14ac:dyDescent="0.25">
      <c r="A1068" t="s">
        <v>2081</v>
      </c>
      <c r="B1068" s="96">
        <v>421</v>
      </c>
      <c r="C1068" s="174">
        <v>1949</v>
      </c>
      <c r="D1068" s="41" t="s">
        <v>2538</v>
      </c>
      <c r="E1068" t="s">
        <v>30</v>
      </c>
      <c r="F1068" s="41" t="s">
        <v>2538</v>
      </c>
      <c r="G1068" t="s">
        <v>610</v>
      </c>
      <c r="H1068" s="41" t="s">
        <v>2538</v>
      </c>
      <c r="I1068" s="98" t="s">
        <v>4</v>
      </c>
      <c r="J1068" s="180" t="s">
        <v>2538</v>
      </c>
      <c r="K1068" s="179" t="s">
        <v>2543</v>
      </c>
      <c r="M1068" t="str">
        <f t="shared" si="16"/>
        <v>1949#Feminino#2o kyu e acima#KUMITE#-55</v>
      </c>
      <c r="N1068" t="s">
        <v>2081</v>
      </c>
    </row>
    <row r="1069" spans="1:14" x14ac:dyDescent="0.25">
      <c r="A1069" t="s">
        <v>2082</v>
      </c>
      <c r="B1069" s="96">
        <v>421</v>
      </c>
      <c r="C1069" s="174">
        <v>1950</v>
      </c>
      <c r="D1069" s="41" t="s">
        <v>2538</v>
      </c>
      <c r="E1069" t="s">
        <v>30</v>
      </c>
      <c r="F1069" s="41" t="s">
        <v>2538</v>
      </c>
      <c r="G1069" t="s">
        <v>610</v>
      </c>
      <c r="H1069" s="41" t="s">
        <v>2538</v>
      </c>
      <c r="I1069" s="98" t="s">
        <v>4</v>
      </c>
      <c r="J1069" s="180" t="s">
        <v>2538</v>
      </c>
      <c r="K1069" s="179" t="s">
        <v>2543</v>
      </c>
      <c r="M1069" t="str">
        <f t="shared" si="16"/>
        <v>1950#Feminino#2o kyu e acima#KUMITE#-55</v>
      </c>
      <c r="N1069" t="s">
        <v>2082</v>
      </c>
    </row>
    <row r="1070" spans="1:14" x14ac:dyDescent="0.25">
      <c r="A1070" t="s">
        <v>2083</v>
      </c>
      <c r="B1070" s="96">
        <v>421</v>
      </c>
      <c r="C1070" s="174">
        <v>1951</v>
      </c>
      <c r="D1070" s="41" t="s">
        <v>2538</v>
      </c>
      <c r="E1070" t="s">
        <v>30</v>
      </c>
      <c r="F1070" s="41" t="s">
        <v>2538</v>
      </c>
      <c r="G1070" t="s">
        <v>610</v>
      </c>
      <c r="H1070" s="41" t="s">
        <v>2538</v>
      </c>
      <c r="I1070" s="98" t="s">
        <v>4</v>
      </c>
      <c r="J1070" s="180" t="s">
        <v>2538</v>
      </c>
      <c r="K1070" s="179" t="s">
        <v>2543</v>
      </c>
      <c r="M1070" t="str">
        <f t="shared" si="16"/>
        <v>1951#Feminino#2o kyu e acima#KUMITE#-55</v>
      </c>
      <c r="N1070" t="s">
        <v>2083</v>
      </c>
    </row>
    <row r="1071" spans="1:14" x14ac:dyDescent="0.25">
      <c r="A1071" t="s">
        <v>2084</v>
      </c>
      <c r="B1071" s="96">
        <v>421</v>
      </c>
      <c r="C1071" s="174">
        <v>1952</v>
      </c>
      <c r="D1071" s="41" t="s">
        <v>2538</v>
      </c>
      <c r="E1071" t="s">
        <v>30</v>
      </c>
      <c r="F1071" s="41" t="s">
        <v>2538</v>
      </c>
      <c r="G1071" t="s">
        <v>610</v>
      </c>
      <c r="H1071" s="41" t="s">
        <v>2538</v>
      </c>
      <c r="I1071" s="98" t="s">
        <v>4</v>
      </c>
      <c r="J1071" s="180" t="s">
        <v>2538</v>
      </c>
      <c r="K1071" s="179" t="s">
        <v>2543</v>
      </c>
      <c r="M1071" t="str">
        <f t="shared" si="16"/>
        <v>1952#Feminino#2o kyu e acima#KUMITE#-55</v>
      </c>
      <c r="N1071" t="s">
        <v>2084</v>
      </c>
    </row>
    <row r="1072" spans="1:14" x14ac:dyDescent="0.25">
      <c r="A1072" t="s">
        <v>2085</v>
      </c>
      <c r="B1072" s="96">
        <v>421</v>
      </c>
      <c r="C1072" s="174">
        <v>1953</v>
      </c>
      <c r="D1072" s="41" t="s">
        <v>2538</v>
      </c>
      <c r="E1072" t="s">
        <v>30</v>
      </c>
      <c r="F1072" s="41" t="s">
        <v>2538</v>
      </c>
      <c r="G1072" t="s">
        <v>610</v>
      </c>
      <c r="H1072" s="41" t="s">
        <v>2538</v>
      </c>
      <c r="I1072" s="98" t="s">
        <v>4</v>
      </c>
      <c r="J1072" s="180" t="s">
        <v>2538</v>
      </c>
      <c r="K1072" s="179" t="s">
        <v>2543</v>
      </c>
      <c r="M1072" t="str">
        <f t="shared" si="16"/>
        <v>1953#Feminino#2o kyu e acima#KUMITE#-55</v>
      </c>
      <c r="N1072" t="s">
        <v>2085</v>
      </c>
    </row>
    <row r="1073" spans="1:14" x14ac:dyDescent="0.25">
      <c r="A1073" t="s">
        <v>2086</v>
      </c>
      <c r="B1073" s="96">
        <v>421</v>
      </c>
      <c r="C1073" s="174">
        <v>1954</v>
      </c>
      <c r="D1073" s="41" t="s">
        <v>2538</v>
      </c>
      <c r="E1073" t="s">
        <v>30</v>
      </c>
      <c r="F1073" s="41" t="s">
        <v>2538</v>
      </c>
      <c r="G1073" t="s">
        <v>610</v>
      </c>
      <c r="H1073" s="41" t="s">
        <v>2538</v>
      </c>
      <c r="I1073" s="98" t="s">
        <v>4</v>
      </c>
      <c r="J1073" s="180" t="s">
        <v>2538</v>
      </c>
      <c r="K1073" s="179" t="s">
        <v>2543</v>
      </c>
      <c r="M1073" t="str">
        <f t="shared" si="16"/>
        <v>1954#Feminino#2o kyu e acima#KUMITE#-55</v>
      </c>
      <c r="N1073" t="s">
        <v>2086</v>
      </c>
    </row>
    <row r="1074" spans="1:14" x14ac:dyDescent="0.25">
      <c r="A1074" t="s">
        <v>2087</v>
      </c>
      <c r="B1074" s="96">
        <v>421</v>
      </c>
      <c r="C1074" s="174">
        <v>1955</v>
      </c>
      <c r="D1074" s="41" t="s">
        <v>2538</v>
      </c>
      <c r="E1074" t="s">
        <v>30</v>
      </c>
      <c r="F1074" s="41" t="s">
        <v>2538</v>
      </c>
      <c r="G1074" t="s">
        <v>610</v>
      </c>
      <c r="H1074" s="41" t="s">
        <v>2538</v>
      </c>
      <c r="I1074" s="98" t="s">
        <v>4</v>
      </c>
      <c r="J1074" s="180" t="s">
        <v>2538</v>
      </c>
      <c r="K1074" s="179" t="s">
        <v>2543</v>
      </c>
      <c r="M1074" t="str">
        <f t="shared" si="16"/>
        <v>1955#Feminino#2o kyu e acima#KUMITE#-55</v>
      </c>
      <c r="N1074" t="s">
        <v>2087</v>
      </c>
    </row>
    <row r="1075" spans="1:14" x14ac:dyDescent="0.25">
      <c r="A1075" t="s">
        <v>2088</v>
      </c>
      <c r="B1075" s="96">
        <v>421</v>
      </c>
      <c r="C1075" s="174">
        <v>1956</v>
      </c>
      <c r="D1075" s="41" t="s">
        <v>2538</v>
      </c>
      <c r="E1075" t="s">
        <v>30</v>
      </c>
      <c r="F1075" s="41" t="s">
        <v>2538</v>
      </c>
      <c r="G1075" t="s">
        <v>610</v>
      </c>
      <c r="H1075" s="41" t="s">
        <v>2538</v>
      </c>
      <c r="I1075" s="98" t="s">
        <v>4</v>
      </c>
      <c r="J1075" s="180" t="s">
        <v>2538</v>
      </c>
      <c r="K1075" s="179" t="s">
        <v>2543</v>
      </c>
      <c r="M1075" t="str">
        <f t="shared" si="16"/>
        <v>1956#Feminino#2o kyu e acima#KUMITE#-55</v>
      </c>
      <c r="N1075" t="s">
        <v>2088</v>
      </c>
    </row>
    <row r="1076" spans="1:14" x14ac:dyDescent="0.25">
      <c r="A1076" t="s">
        <v>2089</v>
      </c>
      <c r="B1076" s="96">
        <v>421</v>
      </c>
      <c r="C1076" s="174">
        <v>1957</v>
      </c>
      <c r="D1076" s="41" t="s">
        <v>2538</v>
      </c>
      <c r="E1076" t="s">
        <v>30</v>
      </c>
      <c r="F1076" s="41" t="s">
        <v>2538</v>
      </c>
      <c r="G1076" t="s">
        <v>610</v>
      </c>
      <c r="H1076" s="41" t="s">
        <v>2538</v>
      </c>
      <c r="I1076" s="98" t="s">
        <v>4</v>
      </c>
      <c r="J1076" s="180" t="s">
        <v>2538</v>
      </c>
      <c r="K1076" s="179" t="s">
        <v>2543</v>
      </c>
      <c r="M1076" t="str">
        <f t="shared" si="16"/>
        <v>1957#Feminino#2o kyu e acima#KUMITE#-55</v>
      </c>
      <c r="N1076" t="s">
        <v>2089</v>
      </c>
    </row>
    <row r="1077" spans="1:14" x14ac:dyDescent="0.25">
      <c r="A1077" t="s">
        <v>2090</v>
      </c>
      <c r="B1077" s="96">
        <v>421</v>
      </c>
      <c r="C1077" s="174">
        <v>1958</v>
      </c>
      <c r="D1077" s="41" t="s">
        <v>2538</v>
      </c>
      <c r="E1077" t="s">
        <v>30</v>
      </c>
      <c r="F1077" s="41" t="s">
        <v>2538</v>
      </c>
      <c r="G1077" t="s">
        <v>610</v>
      </c>
      <c r="H1077" s="41" t="s">
        <v>2538</v>
      </c>
      <c r="I1077" s="98" t="s">
        <v>4</v>
      </c>
      <c r="J1077" s="180" t="s">
        <v>2538</v>
      </c>
      <c r="K1077" s="179" t="s">
        <v>2543</v>
      </c>
      <c r="M1077" t="str">
        <f t="shared" si="16"/>
        <v>1958#Feminino#2o kyu e acima#KUMITE#-55</v>
      </c>
      <c r="N1077" t="s">
        <v>2090</v>
      </c>
    </row>
    <row r="1078" spans="1:14" x14ac:dyDescent="0.25">
      <c r="A1078" t="s">
        <v>2091</v>
      </c>
      <c r="B1078" s="96">
        <v>421</v>
      </c>
      <c r="C1078" s="174">
        <v>1959</v>
      </c>
      <c r="D1078" s="41" t="s">
        <v>2538</v>
      </c>
      <c r="E1078" t="s">
        <v>30</v>
      </c>
      <c r="F1078" s="41" t="s">
        <v>2538</v>
      </c>
      <c r="G1078" t="s">
        <v>610</v>
      </c>
      <c r="H1078" s="41" t="s">
        <v>2538</v>
      </c>
      <c r="I1078" s="98" t="s">
        <v>4</v>
      </c>
      <c r="J1078" s="180" t="s">
        <v>2538</v>
      </c>
      <c r="K1078" s="179" t="s">
        <v>2543</v>
      </c>
      <c r="M1078" t="str">
        <f t="shared" si="16"/>
        <v>1959#Feminino#2o kyu e acima#KUMITE#-55</v>
      </c>
      <c r="N1078" t="s">
        <v>2091</v>
      </c>
    </row>
    <row r="1079" spans="1:14" x14ac:dyDescent="0.25">
      <c r="A1079" t="s">
        <v>2092</v>
      </c>
      <c r="B1079" s="96">
        <v>421</v>
      </c>
      <c r="C1079" s="174">
        <v>1960</v>
      </c>
      <c r="D1079" s="41" t="s">
        <v>2538</v>
      </c>
      <c r="E1079" t="s">
        <v>30</v>
      </c>
      <c r="F1079" s="41" t="s">
        <v>2538</v>
      </c>
      <c r="G1079" t="s">
        <v>610</v>
      </c>
      <c r="H1079" s="41" t="s">
        <v>2538</v>
      </c>
      <c r="I1079" s="98" t="s">
        <v>4</v>
      </c>
      <c r="J1079" s="180" t="s">
        <v>2538</v>
      </c>
      <c r="K1079" s="179" t="s">
        <v>2543</v>
      </c>
      <c r="M1079" t="str">
        <f t="shared" si="16"/>
        <v>1960#Feminino#2o kyu e acima#KUMITE#-55</v>
      </c>
      <c r="N1079" t="s">
        <v>2092</v>
      </c>
    </row>
    <row r="1080" spans="1:14" x14ac:dyDescent="0.25">
      <c r="A1080" t="s">
        <v>2093</v>
      </c>
      <c r="B1080" s="96">
        <v>421</v>
      </c>
      <c r="C1080" s="174">
        <v>1961</v>
      </c>
      <c r="D1080" s="41" t="s">
        <v>2538</v>
      </c>
      <c r="E1080" t="s">
        <v>30</v>
      </c>
      <c r="F1080" s="41" t="s">
        <v>2538</v>
      </c>
      <c r="G1080" t="s">
        <v>610</v>
      </c>
      <c r="H1080" s="41" t="s">
        <v>2538</v>
      </c>
      <c r="I1080" s="98" t="s">
        <v>4</v>
      </c>
      <c r="J1080" s="180" t="s">
        <v>2538</v>
      </c>
      <c r="K1080" s="179" t="s">
        <v>2543</v>
      </c>
      <c r="M1080" t="str">
        <f t="shared" si="16"/>
        <v>1961#Feminino#2o kyu e acima#KUMITE#-55</v>
      </c>
      <c r="N1080" t="s">
        <v>2093</v>
      </c>
    </row>
    <row r="1081" spans="1:14" x14ac:dyDescent="0.25">
      <c r="A1081" t="s">
        <v>2094</v>
      </c>
      <c r="B1081" s="96">
        <v>421</v>
      </c>
      <c r="C1081" s="174">
        <v>1962</v>
      </c>
      <c r="D1081" s="41" t="s">
        <v>2538</v>
      </c>
      <c r="E1081" t="s">
        <v>30</v>
      </c>
      <c r="F1081" s="41" t="s">
        <v>2538</v>
      </c>
      <c r="G1081" t="s">
        <v>610</v>
      </c>
      <c r="H1081" s="41" t="s">
        <v>2538</v>
      </c>
      <c r="I1081" s="98" t="s">
        <v>4</v>
      </c>
      <c r="J1081" s="180" t="s">
        <v>2538</v>
      </c>
      <c r="K1081" s="179" t="s">
        <v>2543</v>
      </c>
      <c r="M1081" t="str">
        <f t="shared" si="16"/>
        <v>1962#Feminino#2o kyu e acima#KUMITE#-55</v>
      </c>
      <c r="N1081" t="s">
        <v>2094</v>
      </c>
    </row>
    <row r="1082" spans="1:14" x14ac:dyDescent="0.25">
      <c r="A1082" t="s">
        <v>2095</v>
      </c>
      <c r="B1082" s="96">
        <v>421</v>
      </c>
      <c r="C1082" s="174">
        <v>1963</v>
      </c>
      <c r="D1082" s="41" t="s">
        <v>2538</v>
      </c>
      <c r="E1082" t="s">
        <v>30</v>
      </c>
      <c r="F1082" s="41" t="s">
        <v>2538</v>
      </c>
      <c r="G1082" t="s">
        <v>610</v>
      </c>
      <c r="H1082" s="41" t="s">
        <v>2538</v>
      </c>
      <c r="I1082" s="98" t="s">
        <v>4</v>
      </c>
      <c r="J1082" s="180" t="s">
        <v>2538</v>
      </c>
      <c r="K1082" s="179" t="s">
        <v>2543</v>
      </c>
      <c r="M1082" t="str">
        <f t="shared" si="16"/>
        <v>1963#Feminino#2o kyu e acima#KUMITE#-55</v>
      </c>
      <c r="N1082" t="s">
        <v>2095</v>
      </c>
    </row>
    <row r="1083" spans="1:14" x14ac:dyDescent="0.25">
      <c r="A1083" t="s">
        <v>2096</v>
      </c>
      <c r="B1083" s="96">
        <v>421</v>
      </c>
      <c r="C1083" s="174">
        <v>1964</v>
      </c>
      <c r="D1083" s="41" t="s">
        <v>2538</v>
      </c>
      <c r="E1083" t="s">
        <v>30</v>
      </c>
      <c r="F1083" s="41" t="s">
        <v>2538</v>
      </c>
      <c r="G1083" t="s">
        <v>610</v>
      </c>
      <c r="H1083" s="41" t="s">
        <v>2538</v>
      </c>
      <c r="I1083" s="98" t="s">
        <v>4</v>
      </c>
      <c r="J1083" s="180" t="s">
        <v>2538</v>
      </c>
      <c r="K1083" s="179" t="s">
        <v>2543</v>
      </c>
      <c r="M1083" t="str">
        <f t="shared" si="16"/>
        <v>1964#Feminino#2o kyu e acima#KUMITE#-55</v>
      </c>
      <c r="N1083" t="s">
        <v>2096</v>
      </c>
    </row>
    <row r="1084" spans="1:14" x14ac:dyDescent="0.25">
      <c r="A1084" t="s">
        <v>2097</v>
      </c>
      <c r="B1084" s="96">
        <v>421</v>
      </c>
      <c r="C1084" s="174">
        <v>1965</v>
      </c>
      <c r="D1084" s="41" t="s">
        <v>2538</v>
      </c>
      <c r="E1084" t="s">
        <v>30</v>
      </c>
      <c r="F1084" s="41" t="s">
        <v>2538</v>
      </c>
      <c r="G1084" t="s">
        <v>610</v>
      </c>
      <c r="H1084" s="41" t="s">
        <v>2538</v>
      </c>
      <c r="I1084" s="98" t="s">
        <v>4</v>
      </c>
      <c r="J1084" s="180" t="s">
        <v>2538</v>
      </c>
      <c r="K1084" s="179" t="s">
        <v>2543</v>
      </c>
      <c r="M1084" t="str">
        <f t="shared" si="16"/>
        <v>1965#Feminino#2o kyu e acima#KUMITE#-55</v>
      </c>
      <c r="N1084" t="s">
        <v>2097</v>
      </c>
    </row>
    <row r="1085" spans="1:14" x14ac:dyDescent="0.25">
      <c r="A1085" t="s">
        <v>2098</v>
      </c>
      <c r="B1085" s="96">
        <v>421</v>
      </c>
      <c r="C1085" s="174">
        <v>1966</v>
      </c>
      <c r="D1085" s="41" t="s">
        <v>2538</v>
      </c>
      <c r="E1085" t="s">
        <v>30</v>
      </c>
      <c r="F1085" s="41" t="s">
        <v>2538</v>
      </c>
      <c r="G1085" t="s">
        <v>610</v>
      </c>
      <c r="H1085" s="41" t="s">
        <v>2538</v>
      </c>
      <c r="I1085" s="98" t="s">
        <v>4</v>
      </c>
      <c r="J1085" s="180" t="s">
        <v>2538</v>
      </c>
      <c r="K1085" s="179" t="s">
        <v>2543</v>
      </c>
      <c r="M1085" t="str">
        <f t="shared" si="16"/>
        <v>1966#Feminino#2o kyu e acima#KUMITE#-55</v>
      </c>
      <c r="N1085" t="s">
        <v>2098</v>
      </c>
    </row>
    <row r="1086" spans="1:14" x14ac:dyDescent="0.25">
      <c r="A1086" t="s">
        <v>2099</v>
      </c>
      <c r="B1086" s="96">
        <v>421</v>
      </c>
      <c r="C1086" s="174">
        <v>1967</v>
      </c>
      <c r="D1086" s="41" t="s">
        <v>2538</v>
      </c>
      <c r="E1086" t="s">
        <v>30</v>
      </c>
      <c r="F1086" s="41" t="s">
        <v>2538</v>
      </c>
      <c r="G1086" t="s">
        <v>610</v>
      </c>
      <c r="H1086" s="41" t="s">
        <v>2538</v>
      </c>
      <c r="I1086" s="98" t="s">
        <v>4</v>
      </c>
      <c r="J1086" s="180" t="s">
        <v>2538</v>
      </c>
      <c r="K1086" s="179" t="s">
        <v>2543</v>
      </c>
      <c r="M1086" t="str">
        <f t="shared" si="16"/>
        <v>1967#Feminino#2o kyu e acima#KUMITE#-55</v>
      </c>
      <c r="N1086" t="s">
        <v>2099</v>
      </c>
    </row>
    <row r="1087" spans="1:14" x14ac:dyDescent="0.25">
      <c r="A1087" t="s">
        <v>2100</v>
      </c>
      <c r="B1087" s="96">
        <v>421</v>
      </c>
      <c r="C1087" s="174">
        <v>1968</v>
      </c>
      <c r="D1087" s="41" t="s">
        <v>2538</v>
      </c>
      <c r="E1087" t="s">
        <v>30</v>
      </c>
      <c r="F1087" s="41" t="s">
        <v>2538</v>
      </c>
      <c r="G1087" t="s">
        <v>610</v>
      </c>
      <c r="H1087" s="41" t="s">
        <v>2538</v>
      </c>
      <c r="I1087" s="98" t="s">
        <v>4</v>
      </c>
      <c r="J1087" s="180" t="s">
        <v>2538</v>
      </c>
      <c r="K1087" s="179" t="s">
        <v>2543</v>
      </c>
      <c r="M1087" t="str">
        <f t="shared" si="16"/>
        <v>1968#Feminino#2o kyu e acima#KUMITE#-55</v>
      </c>
      <c r="N1087" t="s">
        <v>2100</v>
      </c>
    </row>
    <row r="1088" spans="1:14" x14ac:dyDescent="0.25">
      <c r="A1088" t="s">
        <v>2035</v>
      </c>
      <c r="B1088" s="96">
        <v>421</v>
      </c>
      <c r="C1088" s="174">
        <v>1969</v>
      </c>
      <c r="D1088" s="41" t="s">
        <v>2538</v>
      </c>
      <c r="E1088" t="s">
        <v>30</v>
      </c>
      <c r="F1088" s="41" t="s">
        <v>2538</v>
      </c>
      <c r="G1088" t="s">
        <v>610</v>
      </c>
      <c r="H1088" s="41" t="s">
        <v>2538</v>
      </c>
      <c r="I1088" s="98" t="s">
        <v>4</v>
      </c>
      <c r="J1088" s="180" t="s">
        <v>2538</v>
      </c>
      <c r="K1088" s="179" t="s">
        <v>2543</v>
      </c>
      <c r="M1088" t="str">
        <f t="shared" si="16"/>
        <v>1969#Feminino#2o kyu e acima#KUMITE#-55</v>
      </c>
      <c r="N1088" t="s">
        <v>2035</v>
      </c>
    </row>
    <row r="1089" spans="1:14" ht="15.75" thickBot="1" x14ac:dyDescent="0.3">
      <c r="A1089" t="s">
        <v>2024</v>
      </c>
      <c r="B1089" s="96">
        <v>421</v>
      </c>
      <c r="C1089" s="174">
        <v>1970</v>
      </c>
      <c r="D1089" s="41" t="s">
        <v>2538</v>
      </c>
      <c r="E1089" t="s">
        <v>30</v>
      </c>
      <c r="F1089" s="41" t="s">
        <v>2538</v>
      </c>
      <c r="G1089" t="s">
        <v>610</v>
      </c>
      <c r="H1089" s="41" t="s">
        <v>2538</v>
      </c>
      <c r="I1089" s="98" t="s">
        <v>4</v>
      </c>
      <c r="J1089" s="180" t="s">
        <v>2538</v>
      </c>
      <c r="K1089" s="179" t="s">
        <v>2543</v>
      </c>
      <c r="M1089" t="str">
        <f t="shared" si="16"/>
        <v>1970#Feminino#2o kyu e acima#KUMITE#-55</v>
      </c>
      <c r="N1089" t="s">
        <v>2024</v>
      </c>
    </row>
    <row r="1090" spans="1:14" ht="15.75" thickTop="1" x14ac:dyDescent="0.25">
      <c r="A1090" t="s">
        <v>2101</v>
      </c>
      <c r="B1090" s="143">
        <v>421</v>
      </c>
      <c r="C1090" s="174">
        <v>1925</v>
      </c>
      <c r="D1090" s="41" t="s">
        <v>2538</v>
      </c>
      <c r="E1090" s="144" t="s">
        <v>30</v>
      </c>
      <c r="F1090" s="41" t="s">
        <v>2538</v>
      </c>
      <c r="G1090" s="144" t="s">
        <v>610</v>
      </c>
      <c r="H1090" s="41" t="s">
        <v>2538</v>
      </c>
      <c r="I1090" s="145" t="s">
        <v>4</v>
      </c>
      <c r="J1090" s="180" t="s">
        <v>2538</v>
      </c>
      <c r="K1090" s="179" t="s">
        <v>2544</v>
      </c>
      <c r="M1090" t="str">
        <f t="shared" si="16"/>
        <v>1925#Feminino#2o kyu e acima#KUMITE#-61</v>
      </c>
      <c r="N1090" t="s">
        <v>2101</v>
      </c>
    </row>
    <row r="1091" spans="1:14" x14ac:dyDescent="0.25">
      <c r="A1091" t="s">
        <v>2102</v>
      </c>
      <c r="B1091" s="146">
        <v>421</v>
      </c>
      <c r="C1091" s="174">
        <v>1926</v>
      </c>
      <c r="D1091" s="41" t="s">
        <v>2538</v>
      </c>
      <c r="E1091" s="147" t="s">
        <v>30</v>
      </c>
      <c r="F1091" s="41" t="s">
        <v>2538</v>
      </c>
      <c r="G1091" s="147" t="s">
        <v>610</v>
      </c>
      <c r="H1091" s="41" t="s">
        <v>2538</v>
      </c>
      <c r="I1091" s="148" t="s">
        <v>4</v>
      </c>
      <c r="J1091" s="180" t="s">
        <v>2538</v>
      </c>
      <c r="K1091" s="179" t="s">
        <v>2544</v>
      </c>
      <c r="M1091" t="str">
        <f t="shared" ref="M1091:M1154" si="17">_xlfn.CONCAT(C1091:K1091)</f>
        <v>1926#Feminino#2o kyu e acima#KUMITE#-61</v>
      </c>
      <c r="N1091" t="s">
        <v>2102</v>
      </c>
    </row>
    <row r="1092" spans="1:14" x14ac:dyDescent="0.25">
      <c r="A1092" t="s">
        <v>2103</v>
      </c>
      <c r="B1092" s="146">
        <v>421</v>
      </c>
      <c r="C1092" s="174">
        <v>1927</v>
      </c>
      <c r="D1092" s="41" t="s">
        <v>2538</v>
      </c>
      <c r="E1092" s="147" t="s">
        <v>30</v>
      </c>
      <c r="F1092" s="41" t="s">
        <v>2538</v>
      </c>
      <c r="G1092" s="147" t="s">
        <v>610</v>
      </c>
      <c r="H1092" s="41" t="s">
        <v>2538</v>
      </c>
      <c r="I1092" s="148" t="s">
        <v>4</v>
      </c>
      <c r="J1092" s="180" t="s">
        <v>2538</v>
      </c>
      <c r="K1092" s="179" t="s">
        <v>2544</v>
      </c>
      <c r="M1092" t="str">
        <f t="shared" si="17"/>
        <v>1927#Feminino#2o kyu e acima#KUMITE#-61</v>
      </c>
      <c r="N1092" t="s">
        <v>2103</v>
      </c>
    </row>
    <row r="1093" spans="1:14" x14ac:dyDescent="0.25">
      <c r="A1093" t="s">
        <v>2104</v>
      </c>
      <c r="B1093" s="146">
        <v>421</v>
      </c>
      <c r="C1093" s="174">
        <v>1928</v>
      </c>
      <c r="D1093" s="41" t="s">
        <v>2538</v>
      </c>
      <c r="E1093" s="147" t="s">
        <v>30</v>
      </c>
      <c r="F1093" s="41" t="s">
        <v>2538</v>
      </c>
      <c r="G1093" s="147" t="s">
        <v>610</v>
      </c>
      <c r="H1093" s="41" t="s">
        <v>2538</v>
      </c>
      <c r="I1093" s="148" t="s">
        <v>4</v>
      </c>
      <c r="J1093" s="180" t="s">
        <v>2538</v>
      </c>
      <c r="K1093" s="179" t="s">
        <v>2544</v>
      </c>
      <c r="M1093" t="str">
        <f t="shared" si="17"/>
        <v>1928#Feminino#2o kyu e acima#KUMITE#-61</v>
      </c>
      <c r="N1093" t="s">
        <v>2104</v>
      </c>
    </row>
    <row r="1094" spans="1:14" x14ac:dyDescent="0.25">
      <c r="A1094" t="s">
        <v>2105</v>
      </c>
      <c r="B1094" s="146">
        <v>421</v>
      </c>
      <c r="C1094" s="174">
        <v>1929</v>
      </c>
      <c r="D1094" s="41" t="s">
        <v>2538</v>
      </c>
      <c r="E1094" s="147" t="s">
        <v>30</v>
      </c>
      <c r="F1094" s="41" t="s">
        <v>2538</v>
      </c>
      <c r="G1094" s="147" t="s">
        <v>610</v>
      </c>
      <c r="H1094" s="41" t="s">
        <v>2538</v>
      </c>
      <c r="I1094" s="148" t="s">
        <v>4</v>
      </c>
      <c r="J1094" s="180" t="s">
        <v>2538</v>
      </c>
      <c r="K1094" s="179" t="s">
        <v>2544</v>
      </c>
      <c r="M1094" t="str">
        <f t="shared" si="17"/>
        <v>1929#Feminino#2o kyu e acima#KUMITE#-61</v>
      </c>
      <c r="N1094" t="s">
        <v>2105</v>
      </c>
    </row>
    <row r="1095" spans="1:14" x14ac:dyDescent="0.25">
      <c r="A1095" t="s">
        <v>2106</v>
      </c>
      <c r="B1095" s="146">
        <v>421</v>
      </c>
      <c r="C1095" s="174">
        <v>1930</v>
      </c>
      <c r="D1095" s="41" t="s">
        <v>2538</v>
      </c>
      <c r="E1095" s="147" t="s">
        <v>30</v>
      </c>
      <c r="F1095" s="41" t="s">
        <v>2538</v>
      </c>
      <c r="G1095" s="147" t="s">
        <v>610</v>
      </c>
      <c r="H1095" s="41" t="s">
        <v>2538</v>
      </c>
      <c r="I1095" s="148" t="s">
        <v>4</v>
      </c>
      <c r="J1095" s="180" t="s">
        <v>2538</v>
      </c>
      <c r="K1095" s="179" t="s">
        <v>2544</v>
      </c>
      <c r="M1095" t="str">
        <f t="shared" si="17"/>
        <v>1930#Feminino#2o kyu e acima#KUMITE#-61</v>
      </c>
      <c r="N1095" t="s">
        <v>2106</v>
      </c>
    </row>
    <row r="1096" spans="1:14" x14ac:dyDescent="0.25">
      <c r="A1096" t="s">
        <v>2107</v>
      </c>
      <c r="B1096" s="146">
        <v>421</v>
      </c>
      <c r="C1096" s="174">
        <v>1931</v>
      </c>
      <c r="D1096" s="41" t="s">
        <v>2538</v>
      </c>
      <c r="E1096" s="147" t="s">
        <v>30</v>
      </c>
      <c r="F1096" s="41" t="s">
        <v>2538</v>
      </c>
      <c r="G1096" s="147" t="s">
        <v>610</v>
      </c>
      <c r="H1096" s="41" t="s">
        <v>2538</v>
      </c>
      <c r="I1096" s="148" t="s">
        <v>4</v>
      </c>
      <c r="J1096" s="180" t="s">
        <v>2538</v>
      </c>
      <c r="K1096" s="179" t="s">
        <v>2544</v>
      </c>
      <c r="M1096" t="str">
        <f t="shared" si="17"/>
        <v>1931#Feminino#2o kyu e acima#KUMITE#-61</v>
      </c>
      <c r="N1096" t="s">
        <v>2107</v>
      </c>
    </row>
    <row r="1097" spans="1:14" x14ac:dyDescent="0.25">
      <c r="A1097" t="s">
        <v>2108</v>
      </c>
      <c r="B1097" s="146">
        <v>421</v>
      </c>
      <c r="C1097" s="174">
        <v>1932</v>
      </c>
      <c r="D1097" s="41" t="s">
        <v>2538</v>
      </c>
      <c r="E1097" s="147" t="s">
        <v>30</v>
      </c>
      <c r="F1097" s="41" t="s">
        <v>2538</v>
      </c>
      <c r="G1097" s="147" t="s">
        <v>610</v>
      </c>
      <c r="H1097" s="41" t="s">
        <v>2538</v>
      </c>
      <c r="I1097" s="148" t="s">
        <v>4</v>
      </c>
      <c r="J1097" s="180" t="s">
        <v>2538</v>
      </c>
      <c r="K1097" s="179" t="s">
        <v>2544</v>
      </c>
      <c r="M1097" t="str">
        <f t="shared" si="17"/>
        <v>1932#Feminino#2o kyu e acima#KUMITE#-61</v>
      </c>
      <c r="N1097" t="s">
        <v>2108</v>
      </c>
    </row>
    <row r="1098" spans="1:14" x14ac:dyDescent="0.25">
      <c r="A1098" t="s">
        <v>2109</v>
      </c>
      <c r="B1098" s="146">
        <v>421</v>
      </c>
      <c r="C1098" s="174">
        <v>1933</v>
      </c>
      <c r="D1098" s="41" t="s">
        <v>2538</v>
      </c>
      <c r="E1098" s="147" t="s">
        <v>30</v>
      </c>
      <c r="F1098" s="41" t="s">
        <v>2538</v>
      </c>
      <c r="G1098" s="147" t="s">
        <v>610</v>
      </c>
      <c r="H1098" s="41" t="s">
        <v>2538</v>
      </c>
      <c r="I1098" s="148" t="s">
        <v>4</v>
      </c>
      <c r="J1098" s="180" t="s">
        <v>2538</v>
      </c>
      <c r="K1098" s="179" t="s">
        <v>2544</v>
      </c>
      <c r="M1098" t="str">
        <f t="shared" si="17"/>
        <v>1933#Feminino#2o kyu e acima#KUMITE#-61</v>
      </c>
      <c r="N1098" t="s">
        <v>2109</v>
      </c>
    </row>
    <row r="1099" spans="1:14" x14ac:dyDescent="0.25">
      <c r="A1099" t="s">
        <v>2110</v>
      </c>
      <c r="B1099" s="146">
        <v>421</v>
      </c>
      <c r="C1099" s="174">
        <v>1934</v>
      </c>
      <c r="D1099" s="41" t="s">
        <v>2538</v>
      </c>
      <c r="E1099" s="147" t="s">
        <v>30</v>
      </c>
      <c r="F1099" s="41" t="s">
        <v>2538</v>
      </c>
      <c r="G1099" s="147" t="s">
        <v>610</v>
      </c>
      <c r="H1099" s="41" t="s">
        <v>2538</v>
      </c>
      <c r="I1099" s="148" t="s">
        <v>4</v>
      </c>
      <c r="J1099" s="180" t="s">
        <v>2538</v>
      </c>
      <c r="K1099" s="179" t="s">
        <v>2544</v>
      </c>
      <c r="M1099" t="str">
        <f t="shared" si="17"/>
        <v>1934#Feminino#2o kyu e acima#KUMITE#-61</v>
      </c>
      <c r="N1099" t="s">
        <v>2110</v>
      </c>
    </row>
    <row r="1100" spans="1:14" x14ac:dyDescent="0.25">
      <c r="A1100" t="s">
        <v>2111</v>
      </c>
      <c r="B1100" s="146">
        <v>421</v>
      </c>
      <c r="C1100" s="174">
        <v>1935</v>
      </c>
      <c r="D1100" s="41" t="s">
        <v>2538</v>
      </c>
      <c r="E1100" s="147" t="s">
        <v>30</v>
      </c>
      <c r="F1100" s="41" t="s">
        <v>2538</v>
      </c>
      <c r="G1100" s="147" t="s">
        <v>610</v>
      </c>
      <c r="H1100" s="41" t="s">
        <v>2538</v>
      </c>
      <c r="I1100" s="148" t="s">
        <v>4</v>
      </c>
      <c r="J1100" s="180" t="s">
        <v>2538</v>
      </c>
      <c r="K1100" s="179" t="s">
        <v>2544</v>
      </c>
      <c r="M1100" t="str">
        <f t="shared" si="17"/>
        <v>1935#Feminino#2o kyu e acima#KUMITE#-61</v>
      </c>
      <c r="N1100" t="s">
        <v>2111</v>
      </c>
    </row>
    <row r="1101" spans="1:14" x14ac:dyDescent="0.25">
      <c r="A1101" t="s">
        <v>2112</v>
      </c>
      <c r="B1101" s="146">
        <v>421</v>
      </c>
      <c r="C1101" s="174">
        <v>1936</v>
      </c>
      <c r="D1101" s="41" t="s">
        <v>2538</v>
      </c>
      <c r="E1101" s="147" t="s">
        <v>30</v>
      </c>
      <c r="F1101" s="41" t="s">
        <v>2538</v>
      </c>
      <c r="G1101" s="147" t="s">
        <v>610</v>
      </c>
      <c r="H1101" s="41" t="s">
        <v>2538</v>
      </c>
      <c r="I1101" s="148" t="s">
        <v>4</v>
      </c>
      <c r="J1101" s="180" t="s">
        <v>2538</v>
      </c>
      <c r="K1101" s="179" t="s">
        <v>2544</v>
      </c>
      <c r="M1101" t="str">
        <f t="shared" si="17"/>
        <v>1936#Feminino#2o kyu e acima#KUMITE#-61</v>
      </c>
      <c r="N1101" t="s">
        <v>2112</v>
      </c>
    </row>
    <row r="1102" spans="1:14" x14ac:dyDescent="0.25">
      <c r="A1102" t="s">
        <v>2113</v>
      </c>
      <c r="B1102" s="146">
        <v>421</v>
      </c>
      <c r="C1102" s="174">
        <v>1937</v>
      </c>
      <c r="D1102" s="41" t="s">
        <v>2538</v>
      </c>
      <c r="E1102" s="147" t="s">
        <v>30</v>
      </c>
      <c r="F1102" s="41" t="s">
        <v>2538</v>
      </c>
      <c r="G1102" s="147" t="s">
        <v>610</v>
      </c>
      <c r="H1102" s="41" t="s">
        <v>2538</v>
      </c>
      <c r="I1102" s="148" t="s">
        <v>4</v>
      </c>
      <c r="J1102" s="180" t="s">
        <v>2538</v>
      </c>
      <c r="K1102" s="179" t="s">
        <v>2544</v>
      </c>
      <c r="M1102" t="str">
        <f t="shared" si="17"/>
        <v>1937#Feminino#2o kyu e acima#KUMITE#-61</v>
      </c>
      <c r="N1102" t="s">
        <v>2113</v>
      </c>
    </row>
    <row r="1103" spans="1:14" x14ac:dyDescent="0.25">
      <c r="A1103" t="s">
        <v>2114</v>
      </c>
      <c r="B1103" s="146">
        <v>421</v>
      </c>
      <c r="C1103" s="174">
        <v>1938</v>
      </c>
      <c r="D1103" s="41" t="s">
        <v>2538</v>
      </c>
      <c r="E1103" s="147" t="s">
        <v>30</v>
      </c>
      <c r="F1103" s="41" t="s">
        <v>2538</v>
      </c>
      <c r="G1103" s="147" t="s">
        <v>610</v>
      </c>
      <c r="H1103" s="41" t="s">
        <v>2538</v>
      </c>
      <c r="I1103" s="148" t="s">
        <v>4</v>
      </c>
      <c r="J1103" s="180" t="s">
        <v>2538</v>
      </c>
      <c r="K1103" s="179" t="s">
        <v>2544</v>
      </c>
      <c r="M1103" t="str">
        <f t="shared" si="17"/>
        <v>1938#Feminino#2o kyu e acima#KUMITE#-61</v>
      </c>
      <c r="N1103" t="s">
        <v>2114</v>
      </c>
    </row>
    <row r="1104" spans="1:14" x14ac:dyDescent="0.25">
      <c r="A1104" t="s">
        <v>2115</v>
      </c>
      <c r="B1104" s="146">
        <v>421</v>
      </c>
      <c r="C1104" s="174">
        <v>1939</v>
      </c>
      <c r="D1104" s="41" t="s">
        <v>2538</v>
      </c>
      <c r="E1104" s="147" t="s">
        <v>30</v>
      </c>
      <c r="F1104" s="41" t="s">
        <v>2538</v>
      </c>
      <c r="G1104" s="147" t="s">
        <v>610</v>
      </c>
      <c r="H1104" s="41" t="s">
        <v>2538</v>
      </c>
      <c r="I1104" s="148" t="s">
        <v>4</v>
      </c>
      <c r="J1104" s="180" t="s">
        <v>2538</v>
      </c>
      <c r="K1104" s="179" t="s">
        <v>2544</v>
      </c>
      <c r="M1104" t="str">
        <f t="shared" si="17"/>
        <v>1939#Feminino#2o kyu e acima#KUMITE#-61</v>
      </c>
      <c r="N1104" t="s">
        <v>2115</v>
      </c>
    </row>
    <row r="1105" spans="1:14" x14ac:dyDescent="0.25">
      <c r="A1105" t="s">
        <v>2116</v>
      </c>
      <c r="B1105" s="146">
        <v>421</v>
      </c>
      <c r="C1105" s="174">
        <v>1940</v>
      </c>
      <c r="D1105" s="41" t="s">
        <v>2538</v>
      </c>
      <c r="E1105" s="147" t="s">
        <v>30</v>
      </c>
      <c r="F1105" s="41" t="s">
        <v>2538</v>
      </c>
      <c r="G1105" s="147" t="s">
        <v>610</v>
      </c>
      <c r="H1105" s="41" t="s">
        <v>2538</v>
      </c>
      <c r="I1105" s="148" t="s">
        <v>4</v>
      </c>
      <c r="J1105" s="180" t="s">
        <v>2538</v>
      </c>
      <c r="K1105" s="179" t="s">
        <v>2544</v>
      </c>
      <c r="M1105" t="str">
        <f t="shared" si="17"/>
        <v>1940#Feminino#2o kyu e acima#KUMITE#-61</v>
      </c>
      <c r="N1105" t="s">
        <v>2116</v>
      </c>
    </row>
    <row r="1106" spans="1:14" x14ac:dyDescent="0.25">
      <c r="A1106" t="s">
        <v>2117</v>
      </c>
      <c r="B1106" s="146">
        <v>421</v>
      </c>
      <c r="C1106" s="174">
        <v>1941</v>
      </c>
      <c r="D1106" s="41" t="s">
        <v>2538</v>
      </c>
      <c r="E1106" s="147" t="s">
        <v>30</v>
      </c>
      <c r="F1106" s="41" t="s">
        <v>2538</v>
      </c>
      <c r="G1106" s="147" t="s">
        <v>610</v>
      </c>
      <c r="H1106" s="41" t="s">
        <v>2538</v>
      </c>
      <c r="I1106" s="148" t="s">
        <v>4</v>
      </c>
      <c r="J1106" s="180" t="s">
        <v>2538</v>
      </c>
      <c r="K1106" s="179" t="s">
        <v>2544</v>
      </c>
      <c r="M1106" t="str">
        <f t="shared" si="17"/>
        <v>1941#Feminino#2o kyu e acima#KUMITE#-61</v>
      </c>
      <c r="N1106" t="s">
        <v>2117</v>
      </c>
    </row>
    <row r="1107" spans="1:14" x14ac:dyDescent="0.25">
      <c r="A1107" t="s">
        <v>2118</v>
      </c>
      <c r="B1107" s="146">
        <v>421</v>
      </c>
      <c r="C1107" s="174">
        <v>1942</v>
      </c>
      <c r="D1107" s="41" t="s">
        <v>2538</v>
      </c>
      <c r="E1107" s="147" t="s">
        <v>30</v>
      </c>
      <c r="F1107" s="41" t="s">
        <v>2538</v>
      </c>
      <c r="G1107" s="147" t="s">
        <v>610</v>
      </c>
      <c r="H1107" s="41" t="s">
        <v>2538</v>
      </c>
      <c r="I1107" s="148" t="s">
        <v>4</v>
      </c>
      <c r="J1107" s="180" t="s">
        <v>2538</v>
      </c>
      <c r="K1107" s="179" t="s">
        <v>2544</v>
      </c>
      <c r="M1107" t="str">
        <f t="shared" si="17"/>
        <v>1942#Feminino#2o kyu e acima#KUMITE#-61</v>
      </c>
      <c r="N1107" t="s">
        <v>2118</v>
      </c>
    </row>
    <row r="1108" spans="1:14" x14ac:dyDescent="0.25">
      <c r="A1108" t="s">
        <v>2119</v>
      </c>
      <c r="B1108" s="146">
        <v>421</v>
      </c>
      <c r="C1108" s="174">
        <v>1943</v>
      </c>
      <c r="D1108" s="41" t="s">
        <v>2538</v>
      </c>
      <c r="E1108" s="147" t="s">
        <v>30</v>
      </c>
      <c r="F1108" s="41" t="s">
        <v>2538</v>
      </c>
      <c r="G1108" s="147" t="s">
        <v>610</v>
      </c>
      <c r="H1108" s="41" t="s">
        <v>2538</v>
      </c>
      <c r="I1108" s="148" t="s">
        <v>4</v>
      </c>
      <c r="J1108" s="180" t="s">
        <v>2538</v>
      </c>
      <c r="K1108" s="179" t="s">
        <v>2544</v>
      </c>
      <c r="M1108" t="str">
        <f t="shared" si="17"/>
        <v>1943#Feminino#2o kyu e acima#KUMITE#-61</v>
      </c>
      <c r="N1108" t="s">
        <v>2119</v>
      </c>
    </row>
    <row r="1109" spans="1:14" x14ac:dyDescent="0.25">
      <c r="A1109" t="s">
        <v>2120</v>
      </c>
      <c r="B1109" s="146">
        <v>421</v>
      </c>
      <c r="C1109" s="174">
        <v>1944</v>
      </c>
      <c r="D1109" s="41" t="s">
        <v>2538</v>
      </c>
      <c r="E1109" s="147" t="s">
        <v>30</v>
      </c>
      <c r="F1109" s="41" t="s">
        <v>2538</v>
      </c>
      <c r="G1109" s="147" t="s">
        <v>610</v>
      </c>
      <c r="H1109" s="41" t="s">
        <v>2538</v>
      </c>
      <c r="I1109" s="148" t="s">
        <v>4</v>
      </c>
      <c r="J1109" s="180" t="s">
        <v>2538</v>
      </c>
      <c r="K1109" s="179" t="s">
        <v>2544</v>
      </c>
      <c r="M1109" t="str">
        <f t="shared" si="17"/>
        <v>1944#Feminino#2o kyu e acima#KUMITE#-61</v>
      </c>
      <c r="N1109" t="s">
        <v>2120</v>
      </c>
    </row>
    <row r="1110" spans="1:14" x14ac:dyDescent="0.25">
      <c r="A1110" t="s">
        <v>2121</v>
      </c>
      <c r="B1110" s="146">
        <v>421</v>
      </c>
      <c r="C1110" s="174">
        <v>1945</v>
      </c>
      <c r="D1110" s="41" t="s">
        <v>2538</v>
      </c>
      <c r="E1110" s="147" t="s">
        <v>30</v>
      </c>
      <c r="F1110" s="41" t="s">
        <v>2538</v>
      </c>
      <c r="G1110" s="147" t="s">
        <v>610</v>
      </c>
      <c r="H1110" s="41" t="s">
        <v>2538</v>
      </c>
      <c r="I1110" s="148" t="s">
        <v>4</v>
      </c>
      <c r="J1110" s="180" t="s">
        <v>2538</v>
      </c>
      <c r="K1110" s="179" t="s">
        <v>2544</v>
      </c>
      <c r="M1110" t="str">
        <f t="shared" si="17"/>
        <v>1945#Feminino#2o kyu e acima#KUMITE#-61</v>
      </c>
      <c r="N1110" t="s">
        <v>2121</v>
      </c>
    </row>
    <row r="1111" spans="1:14" x14ac:dyDescent="0.25">
      <c r="A1111" t="s">
        <v>2122</v>
      </c>
      <c r="B1111" s="146">
        <v>421</v>
      </c>
      <c r="C1111" s="174">
        <v>1946</v>
      </c>
      <c r="D1111" s="41" t="s">
        <v>2538</v>
      </c>
      <c r="E1111" s="147" t="s">
        <v>30</v>
      </c>
      <c r="F1111" s="41" t="s">
        <v>2538</v>
      </c>
      <c r="G1111" s="147" t="s">
        <v>610</v>
      </c>
      <c r="H1111" s="41" t="s">
        <v>2538</v>
      </c>
      <c r="I1111" s="148" t="s">
        <v>4</v>
      </c>
      <c r="J1111" s="180" t="s">
        <v>2538</v>
      </c>
      <c r="K1111" s="179" t="s">
        <v>2544</v>
      </c>
      <c r="M1111" t="str">
        <f t="shared" si="17"/>
        <v>1946#Feminino#2o kyu e acima#KUMITE#-61</v>
      </c>
      <c r="N1111" t="s">
        <v>2122</v>
      </c>
    </row>
    <row r="1112" spans="1:14" x14ac:dyDescent="0.25">
      <c r="A1112" t="s">
        <v>2123</v>
      </c>
      <c r="B1112" s="146">
        <v>421</v>
      </c>
      <c r="C1112" s="174">
        <v>1947</v>
      </c>
      <c r="D1112" s="41" t="s">
        <v>2538</v>
      </c>
      <c r="E1112" s="147" t="s">
        <v>30</v>
      </c>
      <c r="F1112" s="41" t="s">
        <v>2538</v>
      </c>
      <c r="G1112" s="147" t="s">
        <v>610</v>
      </c>
      <c r="H1112" s="41" t="s">
        <v>2538</v>
      </c>
      <c r="I1112" s="148" t="s">
        <v>4</v>
      </c>
      <c r="J1112" s="180" t="s">
        <v>2538</v>
      </c>
      <c r="K1112" s="179" t="s">
        <v>2544</v>
      </c>
      <c r="M1112" t="str">
        <f t="shared" si="17"/>
        <v>1947#Feminino#2o kyu e acima#KUMITE#-61</v>
      </c>
      <c r="N1112" t="s">
        <v>2123</v>
      </c>
    </row>
    <row r="1113" spans="1:14" x14ac:dyDescent="0.25">
      <c r="A1113" t="s">
        <v>2124</v>
      </c>
      <c r="B1113" s="146">
        <v>421</v>
      </c>
      <c r="C1113" s="174">
        <v>1948</v>
      </c>
      <c r="D1113" s="41" t="s">
        <v>2538</v>
      </c>
      <c r="E1113" s="147" t="s">
        <v>30</v>
      </c>
      <c r="F1113" s="41" t="s">
        <v>2538</v>
      </c>
      <c r="G1113" s="147" t="s">
        <v>610</v>
      </c>
      <c r="H1113" s="41" t="s">
        <v>2538</v>
      </c>
      <c r="I1113" s="148" t="s">
        <v>4</v>
      </c>
      <c r="J1113" s="180" t="s">
        <v>2538</v>
      </c>
      <c r="K1113" s="179" t="s">
        <v>2544</v>
      </c>
      <c r="M1113" t="str">
        <f t="shared" si="17"/>
        <v>1948#Feminino#2o kyu e acima#KUMITE#-61</v>
      </c>
      <c r="N1113" t="s">
        <v>2124</v>
      </c>
    </row>
    <row r="1114" spans="1:14" x14ac:dyDescent="0.25">
      <c r="A1114" t="s">
        <v>2125</v>
      </c>
      <c r="B1114" s="146">
        <v>421</v>
      </c>
      <c r="C1114" s="174">
        <v>1949</v>
      </c>
      <c r="D1114" s="41" t="s">
        <v>2538</v>
      </c>
      <c r="E1114" s="147" t="s">
        <v>30</v>
      </c>
      <c r="F1114" s="41" t="s">
        <v>2538</v>
      </c>
      <c r="G1114" s="147" t="s">
        <v>610</v>
      </c>
      <c r="H1114" s="41" t="s">
        <v>2538</v>
      </c>
      <c r="I1114" s="148" t="s">
        <v>4</v>
      </c>
      <c r="J1114" s="180" t="s">
        <v>2538</v>
      </c>
      <c r="K1114" s="179" t="s">
        <v>2544</v>
      </c>
      <c r="M1114" t="str">
        <f t="shared" si="17"/>
        <v>1949#Feminino#2o kyu e acima#KUMITE#-61</v>
      </c>
      <c r="N1114" t="s">
        <v>2125</v>
      </c>
    </row>
    <row r="1115" spans="1:14" x14ac:dyDescent="0.25">
      <c r="A1115" t="s">
        <v>2126</v>
      </c>
      <c r="B1115" s="146">
        <v>421</v>
      </c>
      <c r="C1115" s="174">
        <v>1950</v>
      </c>
      <c r="D1115" s="41" t="s">
        <v>2538</v>
      </c>
      <c r="E1115" s="147" t="s">
        <v>30</v>
      </c>
      <c r="F1115" s="41" t="s">
        <v>2538</v>
      </c>
      <c r="G1115" s="147" t="s">
        <v>610</v>
      </c>
      <c r="H1115" s="41" t="s">
        <v>2538</v>
      </c>
      <c r="I1115" s="148" t="s">
        <v>4</v>
      </c>
      <c r="J1115" s="180" t="s">
        <v>2538</v>
      </c>
      <c r="K1115" s="179" t="s">
        <v>2544</v>
      </c>
      <c r="M1115" t="str">
        <f t="shared" si="17"/>
        <v>1950#Feminino#2o kyu e acima#KUMITE#-61</v>
      </c>
      <c r="N1115" t="s">
        <v>2126</v>
      </c>
    </row>
    <row r="1116" spans="1:14" x14ac:dyDescent="0.25">
      <c r="A1116" t="s">
        <v>2127</v>
      </c>
      <c r="B1116" s="146">
        <v>421</v>
      </c>
      <c r="C1116" s="174">
        <v>1951</v>
      </c>
      <c r="D1116" s="41" t="s">
        <v>2538</v>
      </c>
      <c r="E1116" s="147" t="s">
        <v>30</v>
      </c>
      <c r="F1116" s="41" t="s">
        <v>2538</v>
      </c>
      <c r="G1116" s="147" t="s">
        <v>610</v>
      </c>
      <c r="H1116" s="41" t="s">
        <v>2538</v>
      </c>
      <c r="I1116" s="148" t="s">
        <v>4</v>
      </c>
      <c r="J1116" s="180" t="s">
        <v>2538</v>
      </c>
      <c r="K1116" s="179" t="s">
        <v>2544</v>
      </c>
      <c r="M1116" t="str">
        <f t="shared" si="17"/>
        <v>1951#Feminino#2o kyu e acima#KUMITE#-61</v>
      </c>
      <c r="N1116" t="s">
        <v>2127</v>
      </c>
    </row>
    <row r="1117" spans="1:14" x14ac:dyDescent="0.25">
      <c r="A1117" t="s">
        <v>2128</v>
      </c>
      <c r="B1117" s="146">
        <v>421</v>
      </c>
      <c r="C1117" s="174">
        <v>1952</v>
      </c>
      <c r="D1117" s="41" t="s">
        <v>2538</v>
      </c>
      <c r="E1117" s="147" t="s">
        <v>30</v>
      </c>
      <c r="F1117" s="41" t="s">
        <v>2538</v>
      </c>
      <c r="G1117" s="147" t="s">
        <v>610</v>
      </c>
      <c r="H1117" s="41" t="s">
        <v>2538</v>
      </c>
      <c r="I1117" s="148" t="s">
        <v>4</v>
      </c>
      <c r="J1117" s="180" t="s">
        <v>2538</v>
      </c>
      <c r="K1117" s="179" t="s">
        <v>2544</v>
      </c>
      <c r="M1117" t="str">
        <f t="shared" si="17"/>
        <v>1952#Feminino#2o kyu e acima#KUMITE#-61</v>
      </c>
      <c r="N1117" t="s">
        <v>2128</v>
      </c>
    </row>
    <row r="1118" spans="1:14" x14ac:dyDescent="0.25">
      <c r="A1118" t="s">
        <v>2129</v>
      </c>
      <c r="B1118" s="146">
        <v>421</v>
      </c>
      <c r="C1118" s="174">
        <v>1953</v>
      </c>
      <c r="D1118" s="41" t="s">
        <v>2538</v>
      </c>
      <c r="E1118" s="147" t="s">
        <v>30</v>
      </c>
      <c r="F1118" s="41" t="s">
        <v>2538</v>
      </c>
      <c r="G1118" s="147" t="s">
        <v>610</v>
      </c>
      <c r="H1118" s="41" t="s">
        <v>2538</v>
      </c>
      <c r="I1118" s="148" t="s">
        <v>4</v>
      </c>
      <c r="J1118" s="180" t="s">
        <v>2538</v>
      </c>
      <c r="K1118" s="179" t="s">
        <v>2544</v>
      </c>
      <c r="M1118" t="str">
        <f t="shared" si="17"/>
        <v>1953#Feminino#2o kyu e acima#KUMITE#-61</v>
      </c>
      <c r="N1118" t="s">
        <v>2129</v>
      </c>
    </row>
    <row r="1119" spans="1:14" x14ac:dyDescent="0.25">
      <c r="A1119" t="s">
        <v>2130</v>
      </c>
      <c r="B1119" s="146">
        <v>421</v>
      </c>
      <c r="C1119" s="174">
        <v>1954</v>
      </c>
      <c r="D1119" s="41" t="s">
        <v>2538</v>
      </c>
      <c r="E1119" s="147" t="s">
        <v>30</v>
      </c>
      <c r="F1119" s="41" t="s">
        <v>2538</v>
      </c>
      <c r="G1119" s="147" t="s">
        <v>610</v>
      </c>
      <c r="H1119" s="41" t="s">
        <v>2538</v>
      </c>
      <c r="I1119" s="148" t="s">
        <v>4</v>
      </c>
      <c r="J1119" s="180" t="s">
        <v>2538</v>
      </c>
      <c r="K1119" s="179" t="s">
        <v>2544</v>
      </c>
      <c r="M1119" t="str">
        <f t="shared" si="17"/>
        <v>1954#Feminino#2o kyu e acima#KUMITE#-61</v>
      </c>
      <c r="N1119" t="s">
        <v>2130</v>
      </c>
    </row>
    <row r="1120" spans="1:14" x14ac:dyDescent="0.25">
      <c r="A1120" t="s">
        <v>2131</v>
      </c>
      <c r="B1120" s="146">
        <v>421</v>
      </c>
      <c r="C1120" s="174">
        <v>1955</v>
      </c>
      <c r="D1120" s="41" t="s">
        <v>2538</v>
      </c>
      <c r="E1120" s="147" t="s">
        <v>30</v>
      </c>
      <c r="F1120" s="41" t="s">
        <v>2538</v>
      </c>
      <c r="G1120" s="147" t="s">
        <v>610</v>
      </c>
      <c r="H1120" s="41" t="s">
        <v>2538</v>
      </c>
      <c r="I1120" s="148" t="s">
        <v>4</v>
      </c>
      <c r="J1120" s="180" t="s">
        <v>2538</v>
      </c>
      <c r="K1120" s="179" t="s">
        <v>2544</v>
      </c>
      <c r="M1120" t="str">
        <f t="shared" si="17"/>
        <v>1955#Feminino#2o kyu e acima#KUMITE#-61</v>
      </c>
      <c r="N1120" t="s">
        <v>2131</v>
      </c>
    </row>
    <row r="1121" spans="1:14" x14ac:dyDescent="0.25">
      <c r="A1121" t="s">
        <v>2132</v>
      </c>
      <c r="B1121" s="146">
        <v>421</v>
      </c>
      <c r="C1121" s="174">
        <v>1956</v>
      </c>
      <c r="D1121" s="41" t="s">
        <v>2538</v>
      </c>
      <c r="E1121" s="147" t="s">
        <v>30</v>
      </c>
      <c r="F1121" s="41" t="s">
        <v>2538</v>
      </c>
      <c r="G1121" s="147" t="s">
        <v>610</v>
      </c>
      <c r="H1121" s="41" t="s">
        <v>2538</v>
      </c>
      <c r="I1121" s="148" t="s">
        <v>4</v>
      </c>
      <c r="J1121" s="180" t="s">
        <v>2538</v>
      </c>
      <c r="K1121" s="179" t="s">
        <v>2544</v>
      </c>
      <c r="M1121" t="str">
        <f t="shared" si="17"/>
        <v>1956#Feminino#2o kyu e acima#KUMITE#-61</v>
      </c>
      <c r="N1121" t="s">
        <v>2132</v>
      </c>
    </row>
    <row r="1122" spans="1:14" x14ac:dyDescent="0.25">
      <c r="A1122" t="s">
        <v>2133</v>
      </c>
      <c r="B1122" s="146">
        <v>421</v>
      </c>
      <c r="C1122" s="174">
        <v>1957</v>
      </c>
      <c r="D1122" s="41" t="s">
        <v>2538</v>
      </c>
      <c r="E1122" s="147" t="s">
        <v>30</v>
      </c>
      <c r="F1122" s="41" t="s">
        <v>2538</v>
      </c>
      <c r="G1122" s="147" t="s">
        <v>610</v>
      </c>
      <c r="H1122" s="41" t="s">
        <v>2538</v>
      </c>
      <c r="I1122" s="148" t="s">
        <v>4</v>
      </c>
      <c r="J1122" s="180" t="s">
        <v>2538</v>
      </c>
      <c r="K1122" s="179" t="s">
        <v>2544</v>
      </c>
      <c r="M1122" t="str">
        <f t="shared" si="17"/>
        <v>1957#Feminino#2o kyu e acima#KUMITE#-61</v>
      </c>
      <c r="N1122" t="s">
        <v>2133</v>
      </c>
    </row>
    <row r="1123" spans="1:14" x14ac:dyDescent="0.25">
      <c r="A1123" t="s">
        <v>2134</v>
      </c>
      <c r="B1123" s="146">
        <v>421</v>
      </c>
      <c r="C1123" s="174">
        <v>1958</v>
      </c>
      <c r="D1123" s="41" t="s">
        <v>2538</v>
      </c>
      <c r="E1123" s="147" t="s">
        <v>30</v>
      </c>
      <c r="F1123" s="41" t="s">
        <v>2538</v>
      </c>
      <c r="G1123" s="147" t="s">
        <v>610</v>
      </c>
      <c r="H1123" s="41" t="s">
        <v>2538</v>
      </c>
      <c r="I1123" s="148" t="s">
        <v>4</v>
      </c>
      <c r="J1123" s="180" t="s">
        <v>2538</v>
      </c>
      <c r="K1123" s="179" t="s">
        <v>2544</v>
      </c>
      <c r="M1123" t="str">
        <f t="shared" si="17"/>
        <v>1958#Feminino#2o kyu e acima#KUMITE#-61</v>
      </c>
      <c r="N1123" t="s">
        <v>2134</v>
      </c>
    </row>
    <row r="1124" spans="1:14" x14ac:dyDescent="0.25">
      <c r="A1124" t="s">
        <v>2135</v>
      </c>
      <c r="B1124" s="146">
        <v>421</v>
      </c>
      <c r="C1124" s="174">
        <v>1959</v>
      </c>
      <c r="D1124" s="41" t="s">
        <v>2538</v>
      </c>
      <c r="E1124" s="147" t="s">
        <v>30</v>
      </c>
      <c r="F1124" s="41" t="s">
        <v>2538</v>
      </c>
      <c r="G1124" s="147" t="s">
        <v>610</v>
      </c>
      <c r="H1124" s="41" t="s">
        <v>2538</v>
      </c>
      <c r="I1124" s="148" t="s">
        <v>4</v>
      </c>
      <c r="J1124" s="180" t="s">
        <v>2538</v>
      </c>
      <c r="K1124" s="179" t="s">
        <v>2544</v>
      </c>
      <c r="M1124" t="str">
        <f t="shared" si="17"/>
        <v>1959#Feminino#2o kyu e acima#KUMITE#-61</v>
      </c>
      <c r="N1124" t="s">
        <v>2135</v>
      </c>
    </row>
    <row r="1125" spans="1:14" x14ac:dyDescent="0.25">
      <c r="A1125" t="s">
        <v>2136</v>
      </c>
      <c r="B1125" s="146">
        <v>421</v>
      </c>
      <c r="C1125" s="174">
        <v>1960</v>
      </c>
      <c r="D1125" s="41" t="s">
        <v>2538</v>
      </c>
      <c r="E1125" s="147" t="s">
        <v>30</v>
      </c>
      <c r="F1125" s="41" t="s">
        <v>2538</v>
      </c>
      <c r="G1125" s="147" t="s">
        <v>610</v>
      </c>
      <c r="H1125" s="41" t="s">
        <v>2538</v>
      </c>
      <c r="I1125" s="148" t="s">
        <v>4</v>
      </c>
      <c r="J1125" s="180" t="s">
        <v>2538</v>
      </c>
      <c r="K1125" s="179" t="s">
        <v>2544</v>
      </c>
      <c r="M1125" t="str">
        <f t="shared" si="17"/>
        <v>1960#Feminino#2o kyu e acima#KUMITE#-61</v>
      </c>
      <c r="N1125" t="s">
        <v>2136</v>
      </c>
    </row>
    <row r="1126" spans="1:14" x14ac:dyDescent="0.25">
      <c r="A1126" t="s">
        <v>2137</v>
      </c>
      <c r="B1126" s="146">
        <v>421</v>
      </c>
      <c r="C1126" s="174">
        <v>1961</v>
      </c>
      <c r="D1126" s="41" t="s">
        <v>2538</v>
      </c>
      <c r="E1126" s="147" t="s">
        <v>30</v>
      </c>
      <c r="F1126" s="41" t="s">
        <v>2538</v>
      </c>
      <c r="G1126" s="147" t="s">
        <v>610</v>
      </c>
      <c r="H1126" s="41" t="s">
        <v>2538</v>
      </c>
      <c r="I1126" s="148" t="s">
        <v>4</v>
      </c>
      <c r="J1126" s="180" t="s">
        <v>2538</v>
      </c>
      <c r="K1126" s="179" t="s">
        <v>2544</v>
      </c>
      <c r="M1126" t="str">
        <f t="shared" si="17"/>
        <v>1961#Feminino#2o kyu e acima#KUMITE#-61</v>
      </c>
      <c r="N1126" t="s">
        <v>2137</v>
      </c>
    </row>
    <row r="1127" spans="1:14" x14ac:dyDescent="0.25">
      <c r="A1127" t="s">
        <v>2138</v>
      </c>
      <c r="B1127" s="146">
        <v>421</v>
      </c>
      <c r="C1127" s="174">
        <v>1962</v>
      </c>
      <c r="D1127" s="41" t="s">
        <v>2538</v>
      </c>
      <c r="E1127" s="147" t="s">
        <v>30</v>
      </c>
      <c r="F1127" s="41" t="s">
        <v>2538</v>
      </c>
      <c r="G1127" s="147" t="s">
        <v>610</v>
      </c>
      <c r="H1127" s="41" t="s">
        <v>2538</v>
      </c>
      <c r="I1127" s="148" t="s">
        <v>4</v>
      </c>
      <c r="J1127" s="180" t="s">
        <v>2538</v>
      </c>
      <c r="K1127" s="179" t="s">
        <v>2544</v>
      </c>
      <c r="M1127" t="str">
        <f t="shared" si="17"/>
        <v>1962#Feminino#2o kyu e acima#KUMITE#-61</v>
      </c>
      <c r="N1127" t="s">
        <v>2138</v>
      </c>
    </row>
    <row r="1128" spans="1:14" x14ac:dyDescent="0.25">
      <c r="A1128" t="s">
        <v>2139</v>
      </c>
      <c r="B1128" s="146">
        <v>421</v>
      </c>
      <c r="C1128" s="174">
        <v>1963</v>
      </c>
      <c r="D1128" s="41" t="s">
        <v>2538</v>
      </c>
      <c r="E1128" s="147" t="s">
        <v>30</v>
      </c>
      <c r="F1128" s="41" t="s">
        <v>2538</v>
      </c>
      <c r="G1128" s="147" t="s">
        <v>610</v>
      </c>
      <c r="H1128" s="41" t="s">
        <v>2538</v>
      </c>
      <c r="I1128" s="148" t="s">
        <v>4</v>
      </c>
      <c r="J1128" s="180" t="s">
        <v>2538</v>
      </c>
      <c r="K1128" s="179" t="s">
        <v>2544</v>
      </c>
      <c r="M1128" t="str">
        <f t="shared" si="17"/>
        <v>1963#Feminino#2o kyu e acima#KUMITE#-61</v>
      </c>
      <c r="N1128" t="s">
        <v>2139</v>
      </c>
    </row>
    <row r="1129" spans="1:14" x14ac:dyDescent="0.25">
      <c r="A1129" t="s">
        <v>2140</v>
      </c>
      <c r="B1129" s="146">
        <v>421</v>
      </c>
      <c r="C1129" s="174">
        <v>1964</v>
      </c>
      <c r="D1129" s="41" t="s">
        <v>2538</v>
      </c>
      <c r="E1129" s="147" t="s">
        <v>30</v>
      </c>
      <c r="F1129" s="41" t="s">
        <v>2538</v>
      </c>
      <c r="G1129" s="147" t="s">
        <v>610</v>
      </c>
      <c r="H1129" s="41" t="s">
        <v>2538</v>
      </c>
      <c r="I1129" s="148" t="s">
        <v>4</v>
      </c>
      <c r="J1129" s="180" t="s">
        <v>2538</v>
      </c>
      <c r="K1129" s="179" t="s">
        <v>2544</v>
      </c>
      <c r="M1129" t="str">
        <f t="shared" si="17"/>
        <v>1964#Feminino#2o kyu e acima#KUMITE#-61</v>
      </c>
      <c r="N1129" t="s">
        <v>2140</v>
      </c>
    </row>
    <row r="1130" spans="1:14" x14ac:dyDescent="0.25">
      <c r="A1130" t="s">
        <v>2141</v>
      </c>
      <c r="B1130" s="146">
        <v>421</v>
      </c>
      <c r="C1130" s="174">
        <v>1965</v>
      </c>
      <c r="D1130" s="41" t="s">
        <v>2538</v>
      </c>
      <c r="E1130" s="147" t="s">
        <v>30</v>
      </c>
      <c r="F1130" s="41" t="s">
        <v>2538</v>
      </c>
      <c r="G1130" s="147" t="s">
        <v>610</v>
      </c>
      <c r="H1130" s="41" t="s">
        <v>2538</v>
      </c>
      <c r="I1130" s="148" t="s">
        <v>4</v>
      </c>
      <c r="J1130" s="180" t="s">
        <v>2538</v>
      </c>
      <c r="K1130" s="179" t="s">
        <v>2544</v>
      </c>
      <c r="M1130" t="str">
        <f t="shared" si="17"/>
        <v>1965#Feminino#2o kyu e acima#KUMITE#-61</v>
      </c>
      <c r="N1130" t="s">
        <v>2141</v>
      </c>
    </row>
    <row r="1131" spans="1:14" x14ac:dyDescent="0.25">
      <c r="A1131" t="s">
        <v>2142</v>
      </c>
      <c r="B1131" s="146">
        <v>421</v>
      </c>
      <c r="C1131" s="174">
        <v>1966</v>
      </c>
      <c r="D1131" s="41" t="s">
        <v>2538</v>
      </c>
      <c r="E1131" s="147" t="s">
        <v>30</v>
      </c>
      <c r="F1131" s="41" t="s">
        <v>2538</v>
      </c>
      <c r="G1131" s="147" t="s">
        <v>610</v>
      </c>
      <c r="H1131" s="41" t="s">
        <v>2538</v>
      </c>
      <c r="I1131" s="148" t="s">
        <v>4</v>
      </c>
      <c r="J1131" s="180" t="s">
        <v>2538</v>
      </c>
      <c r="K1131" s="179" t="s">
        <v>2544</v>
      </c>
      <c r="M1131" t="str">
        <f t="shared" si="17"/>
        <v>1966#Feminino#2o kyu e acima#KUMITE#-61</v>
      </c>
      <c r="N1131" t="s">
        <v>2142</v>
      </c>
    </row>
    <row r="1132" spans="1:14" x14ac:dyDescent="0.25">
      <c r="A1132" t="s">
        <v>2143</v>
      </c>
      <c r="B1132" s="146">
        <v>421</v>
      </c>
      <c r="C1132" s="174">
        <v>1967</v>
      </c>
      <c r="D1132" s="41" t="s">
        <v>2538</v>
      </c>
      <c r="E1132" s="147" t="s">
        <v>30</v>
      </c>
      <c r="F1132" s="41" t="s">
        <v>2538</v>
      </c>
      <c r="G1132" s="147" t="s">
        <v>610</v>
      </c>
      <c r="H1132" s="41" t="s">
        <v>2538</v>
      </c>
      <c r="I1132" s="148" t="s">
        <v>4</v>
      </c>
      <c r="J1132" s="180" t="s">
        <v>2538</v>
      </c>
      <c r="K1132" s="179" t="s">
        <v>2544</v>
      </c>
      <c r="M1132" t="str">
        <f t="shared" si="17"/>
        <v>1967#Feminino#2o kyu e acima#KUMITE#-61</v>
      </c>
      <c r="N1132" t="s">
        <v>2143</v>
      </c>
    </row>
    <row r="1133" spans="1:14" x14ac:dyDescent="0.25">
      <c r="A1133" t="s">
        <v>2144</v>
      </c>
      <c r="B1133" s="146">
        <v>421</v>
      </c>
      <c r="C1133" s="174">
        <v>1968</v>
      </c>
      <c r="D1133" s="41" t="s">
        <v>2538</v>
      </c>
      <c r="E1133" s="147" t="s">
        <v>30</v>
      </c>
      <c r="F1133" s="41" t="s">
        <v>2538</v>
      </c>
      <c r="G1133" s="147" t="s">
        <v>610</v>
      </c>
      <c r="H1133" s="41" t="s">
        <v>2538</v>
      </c>
      <c r="I1133" s="148" t="s">
        <v>4</v>
      </c>
      <c r="J1133" s="180" t="s">
        <v>2538</v>
      </c>
      <c r="K1133" s="179" t="s">
        <v>2544</v>
      </c>
      <c r="M1133" t="str">
        <f t="shared" si="17"/>
        <v>1968#Feminino#2o kyu e acima#KUMITE#-61</v>
      </c>
      <c r="N1133" t="s">
        <v>2144</v>
      </c>
    </row>
    <row r="1134" spans="1:14" x14ac:dyDescent="0.25">
      <c r="A1134" t="s">
        <v>2036</v>
      </c>
      <c r="B1134" s="146">
        <v>421</v>
      </c>
      <c r="C1134" s="174">
        <v>1969</v>
      </c>
      <c r="D1134" s="41" t="s">
        <v>2538</v>
      </c>
      <c r="E1134" s="147" t="s">
        <v>30</v>
      </c>
      <c r="F1134" s="41" t="s">
        <v>2538</v>
      </c>
      <c r="G1134" s="147" t="s">
        <v>610</v>
      </c>
      <c r="H1134" s="41" t="s">
        <v>2538</v>
      </c>
      <c r="I1134" s="148" t="s">
        <v>4</v>
      </c>
      <c r="J1134" s="180" t="s">
        <v>2538</v>
      </c>
      <c r="K1134" s="179" t="s">
        <v>2544</v>
      </c>
      <c r="M1134" t="str">
        <f t="shared" si="17"/>
        <v>1969#Feminino#2o kyu e acima#KUMITE#-61</v>
      </c>
      <c r="N1134" t="s">
        <v>2036</v>
      </c>
    </row>
    <row r="1135" spans="1:14" ht="15.75" thickBot="1" x14ac:dyDescent="0.3">
      <c r="A1135" t="s">
        <v>2025</v>
      </c>
      <c r="B1135" s="146">
        <v>421</v>
      </c>
      <c r="C1135" s="174">
        <v>1970</v>
      </c>
      <c r="D1135" s="41" t="s">
        <v>2538</v>
      </c>
      <c r="E1135" s="147" t="s">
        <v>30</v>
      </c>
      <c r="F1135" s="41" t="s">
        <v>2538</v>
      </c>
      <c r="G1135" s="147" t="s">
        <v>610</v>
      </c>
      <c r="H1135" s="41" t="s">
        <v>2538</v>
      </c>
      <c r="I1135" s="148" t="s">
        <v>4</v>
      </c>
      <c r="J1135" s="180" t="s">
        <v>2538</v>
      </c>
      <c r="K1135" s="179" t="s">
        <v>2544</v>
      </c>
      <c r="M1135" t="str">
        <f t="shared" si="17"/>
        <v>1970#Feminino#2o kyu e acima#KUMITE#-61</v>
      </c>
      <c r="N1135" t="s">
        <v>2025</v>
      </c>
    </row>
    <row r="1136" spans="1:14" ht="15.75" thickTop="1" x14ac:dyDescent="0.25">
      <c r="A1136" t="s">
        <v>2569</v>
      </c>
      <c r="B1136" s="88">
        <v>421</v>
      </c>
      <c r="C1136" s="174" t="s">
        <v>2537</v>
      </c>
      <c r="D1136" s="41" t="s">
        <v>2538</v>
      </c>
      <c r="E1136" s="90" t="s">
        <v>30</v>
      </c>
      <c r="F1136" s="41" t="s">
        <v>2538</v>
      </c>
      <c r="G1136" s="90" t="s">
        <v>610</v>
      </c>
      <c r="H1136" s="41" t="s">
        <v>2538</v>
      </c>
      <c r="I1136" s="91" t="s">
        <v>4</v>
      </c>
      <c r="J1136" s="180" t="s">
        <v>2538</v>
      </c>
      <c r="K1136" s="179" t="s">
        <v>2545</v>
      </c>
      <c r="M1136" t="str">
        <f t="shared" si="17"/>
        <v>m#Feminino#2o kyu e acima#KUMITE#+61</v>
      </c>
      <c r="N1136" t="s">
        <v>2569</v>
      </c>
    </row>
    <row r="1137" spans="1:14" x14ac:dyDescent="0.25">
      <c r="A1137" t="s">
        <v>2145</v>
      </c>
      <c r="B1137" s="96">
        <v>421</v>
      </c>
      <c r="C1137" s="174">
        <v>1926</v>
      </c>
      <c r="D1137" s="41" t="s">
        <v>2538</v>
      </c>
      <c r="E1137" t="s">
        <v>30</v>
      </c>
      <c r="F1137" s="41" t="s">
        <v>2538</v>
      </c>
      <c r="G1137" t="s">
        <v>610</v>
      </c>
      <c r="H1137" s="41" t="s">
        <v>2538</v>
      </c>
      <c r="I1137" s="98" t="s">
        <v>4</v>
      </c>
      <c r="J1137" s="180" t="s">
        <v>2538</v>
      </c>
      <c r="K1137" s="179" t="s">
        <v>2545</v>
      </c>
      <c r="M1137" t="str">
        <f t="shared" si="17"/>
        <v>1926#Feminino#2o kyu e acima#KUMITE#+61</v>
      </c>
      <c r="N1137" t="s">
        <v>2145</v>
      </c>
    </row>
    <row r="1138" spans="1:14" x14ac:dyDescent="0.25">
      <c r="A1138" t="s">
        <v>2146</v>
      </c>
      <c r="B1138" s="96">
        <v>421</v>
      </c>
      <c r="C1138" s="174">
        <v>1927</v>
      </c>
      <c r="D1138" s="41" t="s">
        <v>2538</v>
      </c>
      <c r="E1138" t="s">
        <v>30</v>
      </c>
      <c r="F1138" s="41" t="s">
        <v>2538</v>
      </c>
      <c r="G1138" t="s">
        <v>610</v>
      </c>
      <c r="H1138" s="41" t="s">
        <v>2538</v>
      </c>
      <c r="I1138" s="98" t="s">
        <v>4</v>
      </c>
      <c r="J1138" s="180" t="s">
        <v>2538</v>
      </c>
      <c r="K1138" s="179" t="s">
        <v>2545</v>
      </c>
      <c r="M1138" t="str">
        <f t="shared" si="17"/>
        <v>1927#Feminino#2o kyu e acima#KUMITE#+61</v>
      </c>
      <c r="N1138" t="s">
        <v>2146</v>
      </c>
    </row>
    <row r="1139" spans="1:14" x14ac:dyDescent="0.25">
      <c r="A1139" t="s">
        <v>2147</v>
      </c>
      <c r="B1139" s="96">
        <v>421</v>
      </c>
      <c r="C1139" s="174">
        <v>1928</v>
      </c>
      <c r="D1139" s="41" t="s">
        <v>2538</v>
      </c>
      <c r="E1139" t="s">
        <v>30</v>
      </c>
      <c r="F1139" s="41" t="s">
        <v>2538</v>
      </c>
      <c r="G1139" t="s">
        <v>610</v>
      </c>
      <c r="H1139" s="41" t="s">
        <v>2538</v>
      </c>
      <c r="I1139" s="98" t="s">
        <v>4</v>
      </c>
      <c r="J1139" s="180" t="s">
        <v>2538</v>
      </c>
      <c r="K1139" s="179" t="s">
        <v>2545</v>
      </c>
      <c r="M1139" t="str">
        <f t="shared" si="17"/>
        <v>1928#Feminino#2o kyu e acima#KUMITE#+61</v>
      </c>
      <c r="N1139" t="s">
        <v>2147</v>
      </c>
    </row>
    <row r="1140" spans="1:14" x14ac:dyDescent="0.25">
      <c r="A1140" t="s">
        <v>2148</v>
      </c>
      <c r="B1140" s="96">
        <v>421</v>
      </c>
      <c r="C1140" s="174">
        <v>1929</v>
      </c>
      <c r="D1140" s="41" t="s">
        <v>2538</v>
      </c>
      <c r="E1140" t="s">
        <v>30</v>
      </c>
      <c r="F1140" s="41" t="s">
        <v>2538</v>
      </c>
      <c r="G1140" t="s">
        <v>610</v>
      </c>
      <c r="H1140" s="41" t="s">
        <v>2538</v>
      </c>
      <c r="I1140" s="98" t="s">
        <v>4</v>
      </c>
      <c r="J1140" s="180" t="s">
        <v>2538</v>
      </c>
      <c r="K1140" s="179" t="s">
        <v>2545</v>
      </c>
      <c r="M1140" t="str">
        <f t="shared" si="17"/>
        <v>1929#Feminino#2o kyu e acima#KUMITE#+61</v>
      </c>
      <c r="N1140" t="s">
        <v>2148</v>
      </c>
    </row>
    <row r="1141" spans="1:14" x14ac:dyDescent="0.25">
      <c r="A1141" t="s">
        <v>2149</v>
      </c>
      <c r="B1141" s="96">
        <v>421</v>
      </c>
      <c r="C1141" s="174">
        <v>1930</v>
      </c>
      <c r="D1141" s="41" t="s">
        <v>2538</v>
      </c>
      <c r="E1141" t="s">
        <v>30</v>
      </c>
      <c r="F1141" s="41" t="s">
        <v>2538</v>
      </c>
      <c r="G1141" t="s">
        <v>610</v>
      </c>
      <c r="H1141" s="41" t="s">
        <v>2538</v>
      </c>
      <c r="I1141" s="98" t="s">
        <v>4</v>
      </c>
      <c r="J1141" s="180" t="s">
        <v>2538</v>
      </c>
      <c r="K1141" s="179" t="s">
        <v>2545</v>
      </c>
      <c r="M1141" t="str">
        <f t="shared" si="17"/>
        <v>1930#Feminino#2o kyu e acima#KUMITE#+61</v>
      </c>
      <c r="N1141" t="s">
        <v>2149</v>
      </c>
    </row>
    <row r="1142" spans="1:14" x14ac:dyDescent="0.25">
      <c r="A1142" t="s">
        <v>2150</v>
      </c>
      <c r="B1142" s="96">
        <v>421</v>
      </c>
      <c r="C1142" s="174">
        <v>1931</v>
      </c>
      <c r="D1142" s="41" t="s">
        <v>2538</v>
      </c>
      <c r="E1142" t="s">
        <v>30</v>
      </c>
      <c r="F1142" s="41" t="s">
        <v>2538</v>
      </c>
      <c r="G1142" t="s">
        <v>610</v>
      </c>
      <c r="H1142" s="41" t="s">
        <v>2538</v>
      </c>
      <c r="I1142" s="98" t="s">
        <v>4</v>
      </c>
      <c r="J1142" s="180" t="s">
        <v>2538</v>
      </c>
      <c r="K1142" s="179" t="s">
        <v>2545</v>
      </c>
      <c r="M1142" t="str">
        <f t="shared" si="17"/>
        <v>1931#Feminino#2o kyu e acima#KUMITE#+61</v>
      </c>
      <c r="N1142" t="s">
        <v>2150</v>
      </c>
    </row>
    <row r="1143" spans="1:14" x14ac:dyDescent="0.25">
      <c r="A1143" t="s">
        <v>2151</v>
      </c>
      <c r="B1143" s="96">
        <v>421</v>
      </c>
      <c r="C1143" s="174">
        <v>1932</v>
      </c>
      <c r="D1143" s="41" t="s">
        <v>2538</v>
      </c>
      <c r="E1143" t="s">
        <v>30</v>
      </c>
      <c r="F1143" s="41" t="s">
        <v>2538</v>
      </c>
      <c r="G1143" t="s">
        <v>610</v>
      </c>
      <c r="H1143" s="41" t="s">
        <v>2538</v>
      </c>
      <c r="I1143" s="98" t="s">
        <v>4</v>
      </c>
      <c r="J1143" s="180" t="s">
        <v>2538</v>
      </c>
      <c r="K1143" s="179" t="s">
        <v>2545</v>
      </c>
      <c r="M1143" t="str">
        <f t="shared" si="17"/>
        <v>1932#Feminino#2o kyu e acima#KUMITE#+61</v>
      </c>
      <c r="N1143" t="s">
        <v>2151</v>
      </c>
    </row>
    <row r="1144" spans="1:14" x14ac:dyDescent="0.25">
      <c r="A1144" t="s">
        <v>2152</v>
      </c>
      <c r="B1144" s="96">
        <v>421</v>
      </c>
      <c r="C1144" s="174">
        <v>1933</v>
      </c>
      <c r="D1144" s="41" t="s">
        <v>2538</v>
      </c>
      <c r="E1144" t="s">
        <v>30</v>
      </c>
      <c r="F1144" s="41" t="s">
        <v>2538</v>
      </c>
      <c r="G1144" t="s">
        <v>610</v>
      </c>
      <c r="H1144" s="41" t="s">
        <v>2538</v>
      </c>
      <c r="I1144" s="98" t="s">
        <v>4</v>
      </c>
      <c r="J1144" s="180" t="s">
        <v>2538</v>
      </c>
      <c r="K1144" s="179" t="s">
        <v>2545</v>
      </c>
      <c r="M1144" t="str">
        <f t="shared" si="17"/>
        <v>1933#Feminino#2o kyu e acima#KUMITE#+61</v>
      </c>
      <c r="N1144" t="s">
        <v>2152</v>
      </c>
    </row>
    <row r="1145" spans="1:14" x14ac:dyDescent="0.25">
      <c r="A1145" t="s">
        <v>2153</v>
      </c>
      <c r="B1145" s="96">
        <v>421</v>
      </c>
      <c r="C1145" s="174">
        <v>1934</v>
      </c>
      <c r="D1145" s="41" t="s">
        <v>2538</v>
      </c>
      <c r="E1145" t="s">
        <v>30</v>
      </c>
      <c r="F1145" s="41" t="s">
        <v>2538</v>
      </c>
      <c r="G1145" t="s">
        <v>610</v>
      </c>
      <c r="H1145" s="41" t="s">
        <v>2538</v>
      </c>
      <c r="I1145" s="98" t="s">
        <v>4</v>
      </c>
      <c r="J1145" s="180" t="s">
        <v>2538</v>
      </c>
      <c r="K1145" s="179" t="s">
        <v>2545</v>
      </c>
      <c r="M1145" t="str">
        <f t="shared" si="17"/>
        <v>1934#Feminino#2o kyu e acima#KUMITE#+61</v>
      </c>
      <c r="N1145" t="s">
        <v>2153</v>
      </c>
    </row>
    <row r="1146" spans="1:14" x14ac:dyDescent="0.25">
      <c r="A1146" t="s">
        <v>2154</v>
      </c>
      <c r="B1146" s="96">
        <v>421</v>
      </c>
      <c r="C1146" s="174">
        <v>1935</v>
      </c>
      <c r="D1146" s="41" t="s">
        <v>2538</v>
      </c>
      <c r="E1146" t="s">
        <v>30</v>
      </c>
      <c r="F1146" s="41" t="s">
        <v>2538</v>
      </c>
      <c r="G1146" t="s">
        <v>610</v>
      </c>
      <c r="H1146" s="41" t="s">
        <v>2538</v>
      </c>
      <c r="I1146" s="98" t="s">
        <v>4</v>
      </c>
      <c r="J1146" s="180" t="s">
        <v>2538</v>
      </c>
      <c r="K1146" s="179" t="s">
        <v>2545</v>
      </c>
      <c r="M1146" t="str">
        <f t="shared" si="17"/>
        <v>1935#Feminino#2o kyu e acima#KUMITE#+61</v>
      </c>
      <c r="N1146" t="s">
        <v>2154</v>
      </c>
    </row>
    <row r="1147" spans="1:14" x14ac:dyDescent="0.25">
      <c r="A1147" t="s">
        <v>2155</v>
      </c>
      <c r="B1147" s="96">
        <v>421</v>
      </c>
      <c r="C1147" s="174">
        <v>1936</v>
      </c>
      <c r="D1147" s="41" t="s">
        <v>2538</v>
      </c>
      <c r="E1147" t="s">
        <v>30</v>
      </c>
      <c r="F1147" s="41" t="s">
        <v>2538</v>
      </c>
      <c r="G1147" t="s">
        <v>610</v>
      </c>
      <c r="H1147" s="41" t="s">
        <v>2538</v>
      </c>
      <c r="I1147" s="98" t="s">
        <v>4</v>
      </c>
      <c r="J1147" s="180" t="s">
        <v>2538</v>
      </c>
      <c r="K1147" s="179" t="s">
        <v>2545</v>
      </c>
      <c r="M1147" t="str">
        <f t="shared" si="17"/>
        <v>1936#Feminino#2o kyu e acima#KUMITE#+61</v>
      </c>
      <c r="N1147" t="s">
        <v>2155</v>
      </c>
    </row>
    <row r="1148" spans="1:14" x14ac:dyDescent="0.25">
      <c r="A1148" t="s">
        <v>2156</v>
      </c>
      <c r="B1148" s="96">
        <v>421</v>
      </c>
      <c r="C1148" s="174">
        <v>1937</v>
      </c>
      <c r="D1148" s="41" t="s">
        <v>2538</v>
      </c>
      <c r="E1148" t="s">
        <v>30</v>
      </c>
      <c r="F1148" s="41" t="s">
        <v>2538</v>
      </c>
      <c r="G1148" t="s">
        <v>610</v>
      </c>
      <c r="H1148" s="41" t="s">
        <v>2538</v>
      </c>
      <c r="I1148" s="98" t="s">
        <v>4</v>
      </c>
      <c r="J1148" s="180" t="s">
        <v>2538</v>
      </c>
      <c r="K1148" s="179" t="s">
        <v>2545</v>
      </c>
      <c r="M1148" t="str">
        <f t="shared" si="17"/>
        <v>1937#Feminino#2o kyu e acima#KUMITE#+61</v>
      </c>
      <c r="N1148" t="s">
        <v>2156</v>
      </c>
    </row>
    <row r="1149" spans="1:14" x14ac:dyDescent="0.25">
      <c r="A1149" t="s">
        <v>2157</v>
      </c>
      <c r="B1149" s="96">
        <v>421</v>
      </c>
      <c r="C1149" s="174">
        <v>1938</v>
      </c>
      <c r="D1149" s="41" t="s">
        <v>2538</v>
      </c>
      <c r="E1149" t="s">
        <v>30</v>
      </c>
      <c r="F1149" s="41" t="s">
        <v>2538</v>
      </c>
      <c r="G1149" t="s">
        <v>610</v>
      </c>
      <c r="H1149" s="41" t="s">
        <v>2538</v>
      </c>
      <c r="I1149" s="98" t="s">
        <v>4</v>
      </c>
      <c r="J1149" s="180" t="s">
        <v>2538</v>
      </c>
      <c r="K1149" s="179" t="s">
        <v>2545</v>
      </c>
      <c r="M1149" t="str">
        <f t="shared" si="17"/>
        <v>1938#Feminino#2o kyu e acima#KUMITE#+61</v>
      </c>
      <c r="N1149" t="s">
        <v>2157</v>
      </c>
    </row>
    <row r="1150" spans="1:14" x14ac:dyDescent="0.25">
      <c r="A1150" t="s">
        <v>2158</v>
      </c>
      <c r="B1150" s="96">
        <v>421</v>
      </c>
      <c r="C1150" s="174">
        <v>1939</v>
      </c>
      <c r="D1150" s="41" t="s">
        <v>2538</v>
      </c>
      <c r="E1150" t="s">
        <v>30</v>
      </c>
      <c r="F1150" s="41" t="s">
        <v>2538</v>
      </c>
      <c r="G1150" t="s">
        <v>610</v>
      </c>
      <c r="H1150" s="41" t="s">
        <v>2538</v>
      </c>
      <c r="I1150" s="98" t="s">
        <v>4</v>
      </c>
      <c r="J1150" s="180" t="s">
        <v>2538</v>
      </c>
      <c r="K1150" s="179" t="s">
        <v>2545</v>
      </c>
      <c r="M1150" t="str">
        <f t="shared" si="17"/>
        <v>1939#Feminino#2o kyu e acima#KUMITE#+61</v>
      </c>
      <c r="N1150" t="s">
        <v>2158</v>
      </c>
    </row>
    <row r="1151" spans="1:14" x14ac:dyDescent="0.25">
      <c r="A1151" t="s">
        <v>2159</v>
      </c>
      <c r="B1151" s="96">
        <v>421</v>
      </c>
      <c r="C1151" s="174">
        <v>1940</v>
      </c>
      <c r="D1151" s="41" t="s">
        <v>2538</v>
      </c>
      <c r="E1151" t="s">
        <v>30</v>
      </c>
      <c r="F1151" s="41" t="s">
        <v>2538</v>
      </c>
      <c r="G1151" t="s">
        <v>610</v>
      </c>
      <c r="H1151" s="41" t="s">
        <v>2538</v>
      </c>
      <c r="I1151" s="98" t="s">
        <v>4</v>
      </c>
      <c r="J1151" s="180" t="s">
        <v>2538</v>
      </c>
      <c r="K1151" s="179" t="s">
        <v>2545</v>
      </c>
      <c r="M1151" t="str">
        <f t="shared" si="17"/>
        <v>1940#Feminino#2o kyu e acima#KUMITE#+61</v>
      </c>
      <c r="N1151" t="s">
        <v>2159</v>
      </c>
    </row>
    <row r="1152" spans="1:14" x14ac:dyDescent="0.25">
      <c r="A1152" t="s">
        <v>2160</v>
      </c>
      <c r="B1152" s="96">
        <v>421</v>
      </c>
      <c r="C1152" s="174">
        <v>1941</v>
      </c>
      <c r="D1152" s="41" t="s">
        <v>2538</v>
      </c>
      <c r="E1152" t="s">
        <v>30</v>
      </c>
      <c r="F1152" s="41" t="s">
        <v>2538</v>
      </c>
      <c r="G1152" t="s">
        <v>610</v>
      </c>
      <c r="H1152" s="41" t="s">
        <v>2538</v>
      </c>
      <c r="I1152" s="98" t="s">
        <v>4</v>
      </c>
      <c r="J1152" s="180" t="s">
        <v>2538</v>
      </c>
      <c r="K1152" s="179" t="s">
        <v>2545</v>
      </c>
      <c r="M1152" t="str">
        <f t="shared" si="17"/>
        <v>1941#Feminino#2o kyu e acima#KUMITE#+61</v>
      </c>
      <c r="N1152" t="s">
        <v>2160</v>
      </c>
    </row>
    <row r="1153" spans="1:14" x14ac:dyDescent="0.25">
      <c r="A1153" t="s">
        <v>2161</v>
      </c>
      <c r="B1153" s="96">
        <v>421</v>
      </c>
      <c r="C1153" s="174">
        <v>1942</v>
      </c>
      <c r="D1153" s="41" t="s">
        <v>2538</v>
      </c>
      <c r="E1153" t="s">
        <v>30</v>
      </c>
      <c r="F1153" s="41" t="s">
        <v>2538</v>
      </c>
      <c r="G1153" t="s">
        <v>610</v>
      </c>
      <c r="H1153" s="41" t="s">
        <v>2538</v>
      </c>
      <c r="I1153" s="98" t="s">
        <v>4</v>
      </c>
      <c r="J1153" s="180" t="s">
        <v>2538</v>
      </c>
      <c r="K1153" s="179" t="s">
        <v>2545</v>
      </c>
      <c r="M1153" t="str">
        <f t="shared" si="17"/>
        <v>1942#Feminino#2o kyu e acima#KUMITE#+61</v>
      </c>
      <c r="N1153" t="s">
        <v>2161</v>
      </c>
    </row>
    <row r="1154" spans="1:14" x14ac:dyDescent="0.25">
      <c r="A1154" t="s">
        <v>2162</v>
      </c>
      <c r="B1154" s="96">
        <v>421</v>
      </c>
      <c r="C1154" s="174">
        <v>1943</v>
      </c>
      <c r="D1154" s="41" t="s">
        <v>2538</v>
      </c>
      <c r="E1154" t="s">
        <v>30</v>
      </c>
      <c r="F1154" s="41" t="s">
        <v>2538</v>
      </c>
      <c r="G1154" t="s">
        <v>610</v>
      </c>
      <c r="H1154" s="41" t="s">
        <v>2538</v>
      </c>
      <c r="I1154" s="98" t="s">
        <v>4</v>
      </c>
      <c r="J1154" s="180" t="s">
        <v>2538</v>
      </c>
      <c r="K1154" s="179" t="s">
        <v>2545</v>
      </c>
      <c r="M1154" t="str">
        <f t="shared" si="17"/>
        <v>1943#Feminino#2o kyu e acima#KUMITE#+61</v>
      </c>
      <c r="N1154" t="s">
        <v>2162</v>
      </c>
    </row>
    <row r="1155" spans="1:14" x14ac:dyDescent="0.25">
      <c r="A1155" t="s">
        <v>2163</v>
      </c>
      <c r="B1155" s="96">
        <v>421</v>
      </c>
      <c r="C1155" s="174">
        <v>1944</v>
      </c>
      <c r="D1155" s="41" t="s">
        <v>2538</v>
      </c>
      <c r="E1155" t="s">
        <v>30</v>
      </c>
      <c r="F1155" s="41" t="s">
        <v>2538</v>
      </c>
      <c r="G1155" t="s">
        <v>610</v>
      </c>
      <c r="H1155" s="41" t="s">
        <v>2538</v>
      </c>
      <c r="I1155" s="98" t="s">
        <v>4</v>
      </c>
      <c r="J1155" s="180" t="s">
        <v>2538</v>
      </c>
      <c r="K1155" s="179" t="s">
        <v>2545</v>
      </c>
      <c r="M1155" t="str">
        <f t="shared" ref="M1155:M1218" si="18">_xlfn.CONCAT(C1155:K1155)</f>
        <v>1944#Feminino#2o kyu e acima#KUMITE#+61</v>
      </c>
      <c r="N1155" t="s">
        <v>2163</v>
      </c>
    </row>
    <row r="1156" spans="1:14" x14ac:dyDescent="0.25">
      <c r="A1156" t="s">
        <v>2164</v>
      </c>
      <c r="B1156" s="96">
        <v>421</v>
      </c>
      <c r="C1156" s="174">
        <v>1945</v>
      </c>
      <c r="D1156" s="41" t="s">
        <v>2538</v>
      </c>
      <c r="E1156" t="s">
        <v>30</v>
      </c>
      <c r="F1156" s="41" t="s">
        <v>2538</v>
      </c>
      <c r="G1156" t="s">
        <v>610</v>
      </c>
      <c r="H1156" s="41" t="s">
        <v>2538</v>
      </c>
      <c r="I1156" s="98" t="s">
        <v>4</v>
      </c>
      <c r="J1156" s="180" t="s">
        <v>2538</v>
      </c>
      <c r="K1156" s="179" t="s">
        <v>2545</v>
      </c>
      <c r="M1156" t="str">
        <f t="shared" si="18"/>
        <v>1945#Feminino#2o kyu e acima#KUMITE#+61</v>
      </c>
      <c r="N1156" t="s">
        <v>2164</v>
      </c>
    </row>
    <row r="1157" spans="1:14" x14ac:dyDescent="0.25">
      <c r="A1157" t="s">
        <v>2165</v>
      </c>
      <c r="B1157" s="96">
        <v>421</v>
      </c>
      <c r="C1157" s="174">
        <v>1946</v>
      </c>
      <c r="D1157" s="41" t="s">
        <v>2538</v>
      </c>
      <c r="E1157" t="s">
        <v>30</v>
      </c>
      <c r="F1157" s="41" t="s">
        <v>2538</v>
      </c>
      <c r="G1157" t="s">
        <v>610</v>
      </c>
      <c r="H1157" s="41" t="s">
        <v>2538</v>
      </c>
      <c r="I1157" s="98" t="s">
        <v>4</v>
      </c>
      <c r="J1157" s="180" t="s">
        <v>2538</v>
      </c>
      <c r="K1157" s="179" t="s">
        <v>2545</v>
      </c>
      <c r="M1157" t="str">
        <f t="shared" si="18"/>
        <v>1946#Feminino#2o kyu e acima#KUMITE#+61</v>
      </c>
      <c r="N1157" t="s">
        <v>2165</v>
      </c>
    </row>
    <row r="1158" spans="1:14" x14ac:dyDescent="0.25">
      <c r="A1158" t="s">
        <v>2166</v>
      </c>
      <c r="B1158" s="96">
        <v>421</v>
      </c>
      <c r="C1158" s="174">
        <v>1947</v>
      </c>
      <c r="D1158" s="41" t="s">
        <v>2538</v>
      </c>
      <c r="E1158" t="s">
        <v>30</v>
      </c>
      <c r="F1158" s="41" t="s">
        <v>2538</v>
      </c>
      <c r="G1158" t="s">
        <v>610</v>
      </c>
      <c r="H1158" s="41" t="s">
        <v>2538</v>
      </c>
      <c r="I1158" s="98" t="s">
        <v>4</v>
      </c>
      <c r="J1158" s="180" t="s">
        <v>2538</v>
      </c>
      <c r="K1158" s="179" t="s">
        <v>2545</v>
      </c>
      <c r="M1158" t="str">
        <f t="shared" si="18"/>
        <v>1947#Feminino#2o kyu e acima#KUMITE#+61</v>
      </c>
      <c r="N1158" t="s">
        <v>2166</v>
      </c>
    </row>
    <row r="1159" spans="1:14" x14ac:dyDescent="0.25">
      <c r="A1159" t="s">
        <v>2167</v>
      </c>
      <c r="B1159" s="96">
        <v>421</v>
      </c>
      <c r="C1159" s="174">
        <v>1948</v>
      </c>
      <c r="D1159" s="41" t="s">
        <v>2538</v>
      </c>
      <c r="E1159" t="s">
        <v>30</v>
      </c>
      <c r="F1159" s="41" t="s">
        <v>2538</v>
      </c>
      <c r="G1159" t="s">
        <v>610</v>
      </c>
      <c r="H1159" s="41" t="s">
        <v>2538</v>
      </c>
      <c r="I1159" s="98" t="s">
        <v>4</v>
      </c>
      <c r="J1159" s="180" t="s">
        <v>2538</v>
      </c>
      <c r="K1159" s="179" t="s">
        <v>2545</v>
      </c>
      <c r="M1159" t="str">
        <f t="shared" si="18"/>
        <v>1948#Feminino#2o kyu e acima#KUMITE#+61</v>
      </c>
      <c r="N1159" t="s">
        <v>2167</v>
      </c>
    </row>
    <row r="1160" spans="1:14" x14ac:dyDescent="0.25">
      <c r="A1160" t="s">
        <v>2168</v>
      </c>
      <c r="B1160" s="96">
        <v>421</v>
      </c>
      <c r="C1160" s="174">
        <v>1949</v>
      </c>
      <c r="D1160" s="41" t="s">
        <v>2538</v>
      </c>
      <c r="E1160" t="s">
        <v>30</v>
      </c>
      <c r="F1160" s="41" t="s">
        <v>2538</v>
      </c>
      <c r="G1160" t="s">
        <v>610</v>
      </c>
      <c r="H1160" s="41" t="s">
        <v>2538</v>
      </c>
      <c r="I1160" s="98" t="s">
        <v>4</v>
      </c>
      <c r="J1160" s="180" t="s">
        <v>2538</v>
      </c>
      <c r="K1160" s="179" t="s">
        <v>2545</v>
      </c>
      <c r="M1160" t="str">
        <f t="shared" si="18"/>
        <v>1949#Feminino#2o kyu e acima#KUMITE#+61</v>
      </c>
      <c r="N1160" t="s">
        <v>2168</v>
      </c>
    </row>
    <row r="1161" spans="1:14" x14ac:dyDescent="0.25">
      <c r="A1161" t="s">
        <v>2169</v>
      </c>
      <c r="B1161" s="96">
        <v>421</v>
      </c>
      <c r="C1161" s="174">
        <v>1950</v>
      </c>
      <c r="D1161" s="41" t="s">
        <v>2538</v>
      </c>
      <c r="E1161" t="s">
        <v>30</v>
      </c>
      <c r="F1161" s="41" t="s">
        <v>2538</v>
      </c>
      <c r="G1161" t="s">
        <v>610</v>
      </c>
      <c r="H1161" s="41" t="s">
        <v>2538</v>
      </c>
      <c r="I1161" s="98" t="s">
        <v>4</v>
      </c>
      <c r="J1161" s="180" t="s">
        <v>2538</v>
      </c>
      <c r="K1161" s="179" t="s">
        <v>2545</v>
      </c>
      <c r="M1161" t="str">
        <f t="shared" si="18"/>
        <v>1950#Feminino#2o kyu e acima#KUMITE#+61</v>
      </c>
      <c r="N1161" t="s">
        <v>2169</v>
      </c>
    </row>
    <row r="1162" spans="1:14" x14ac:dyDescent="0.25">
      <c r="A1162" t="s">
        <v>2170</v>
      </c>
      <c r="B1162" s="96">
        <v>421</v>
      </c>
      <c r="C1162" s="174">
        <v>1951</v>
      </c>
      <c r="D1162" s="41" t="s">
        <v>2538</v>
      </c>
      <c r="E1162" t="s">
        <v>30</v>
      </c>
      <c r="F1162" s="41" t="s">
        <v>2538</v>
      </c>
      <c r="G1162" t="s">
        <v>610</v>
      </c>
      <c r="H1162" s="41" t="s">
        <v>2538</v>
      </c>
      <c r="I1162" s="98" t="s">
        <v>4</v>
      </c>
      <c r="J1162" s="180" t="s">
        <v>2538</v>
      </c>
      <c r="K1162" s="179" t="s">
        <v>2545</v>
      </c>
      <c r="M1162" t="str">
        <f t="shared" si="18"/>
        <v>1951#Feminino#2o kyu e acima#KUMITE#+61</v>
      </c>
      <c r="N1162" t="s">
        <v>2170</v>
      </c>
    </row>
    <row r="1163" spans="1:14" x14ac:dyDescent="0.25">
      <c r="A1163" t="s">
        <v>2171</v>
      </c>
      <c r="B1163" s="96">
        <v>421</v>
      </c>
      <c r="C1163" s="174">
        <v>1952</v>
      </c>
      <c r="D1163" s="41" t="s">
        <v>2538</v>
      </c>
      <c r="E1163" t="s">
        <v>30</v>
      </c>
      <c r="F1163" s="41" t="s">
        <v>2538</v>
      </c>
      <c r="G1163" t="s">
        <v>610</v>
      </c>
      <c r="H1163" s="41" t="s">
        <v>2538</v>
      </c>
      <c r="I1163" s="98" t="s">
        <v>4</v>
      </c>
      <c r="J1163" s="180" t="s">
        <v>2538</v>
      </c>
      <c r="K1163" s="179" t="s">
        <v>2545</v>
      </c>
      <c r="M1163" t="str">
        <f t="shared" si="18"/>
        <v>1952#Feminino#2o kyu e acima#KUMITE#+61</v>
      </c>
      <c r="N1163" t="s">
        <v>2171</v>
      </c>
    </row>
    <row r="1164" spans="1:14" x14ac:dyDescent="0.25">
      <c r="A1164" t="s">
        <v>2172</v>
      </c>
      <c r="B1164" s="96">
        <v>421</v>
      </c>
      <c r="C1164" s="174">
        <v>1953</v>
      </c>
      <c r="D1164" s="41" t="s">
        <v>2538</v>
      </c>
      <c r="E1164" t="s">
        <v>30</v>
      </c>
      <c r="F1164" s="41" t="s">
        <v>2538</v>
      </c>
      <c r="G1164" t="s">
        <v>610</v>
      </c>
      <c r="H1164" s="41" t="s">
        <v>2538</v>
      </c>
      <c r="I1164" s="98" t="s">
        <v>4</v>
      </c>
      <c r="J1164" s="180" t="s">
        <v>2538</v>
      </c>
      <c r="K1164" s="179" t="s">
        <v>2545</v>
      </c>
      <c r="M1164" t="str">
        <f t="shared" si="18"/>
        <v>1953#Feminino#2o kyu e acima#KUMITE#+61</v>
      </c>
      <c r="N1164" t="s">
        <v>2172</v>
      </c>
    </row>
    <row r="1165" spans="1:14" x14ac:dyDescent="0.25">
      <c r="A1165" t="s">
        <v>2173</v>
      </c>
      <c r="B1165" s="96">
        <v>421</v>
      </c>
      <c r="C1165" s="174">
        <v>1954</v>
      </c>
      <c r="D1165" s="41" t="s">
        <v>2538</v>
      </c>
      <c r="E1165" t="s">
        <v>30</v>
      </c>
      <c r="F1165" s="41" t="s">
        <v>2538</v>
      </c>
      <c r="G1165" t="s">
        <v>610</v>
      </c>
      <c r="H1165" s="41" t="s">
        <v>2538</v>
      </c>
      <c r="I1165" s="98" t="s">
        <v>4</v>
      </c>
      <c r="J1165" s="180" t="s">
        <v>2538</v>
      </c>
      <c r="K1165" s="179" t="s">
        <v>2545</v>
      </c>
      <c r="M1165" t="str">
        <f t="shared" si="18"/>
        <v>1954#Feminino#2o kyu e acima#KUMITE#+61</v>
      </c>
      <c r="N1165" t="s">
        <v>2173</v>
      </c>
    </row>
    <row r="1166" spans="1:14" x14ac:dyDescent="0.25">
      <c r="A1166" t="s">
        <v>2174</v>
      </c>
      <c r="B1166" s="96">
        <v>421</v>
      </c>
      <c r="C1166" s="174">
        <v>1955</v>
      </c>
      <c r="D1166" s="41" t="s">
        <v>2538</v>
      </c>
      <c r="E1166" t="s">
        <v>30</v>
      </c>
      <c r="F1166" s="41" t="s">
        <v>2538</v>
      </c>
      <c r="G1166" t="s">
        <v>610</v>
      </c>
      <c r="H1166" s="41" t="s">
        <v>2538</v>
      </c>
      <c r="I1166" s="98" t="s">
        <v>4</v>
      </c>
      <c r="J1166" s="180" t="s">
        <v>2538</v>
      </c>
      <c r="K1166" s="179" t="s">
        <v>2545</v>
      </c>
      <c r="M1166" t="str">
        <f t="shared" si="18"/>
        <v>1955#Feminino#2o kyu e acima#KUMITE#+61</v>
      </c>
      <c r="N1166" t="s">
        <v>2174</v>
      </c>
    </row>
    <row r="1167" spans="1:14" x14ac:dyDescent="0.25">
      <c r="A1167" t="s">
        <v>2175</v>
      </c>
      <c r="B1167" s="96">
        <v>421</v>
      </c>
      <c r="C1167" s="174">
        <v>1956</v>
      </c>
      <c r="D1167" s="41" t="s">
        <v>2538</v>
      </c>
      <c r="E1167" t="s">
        <v>30</v>
      </c>
      <c r="F1167" s="41" t="s">
        <v>2538</v>
      </c>
      <c r="G1167" t="s">
        <v>610</v>
      </c>
      <c r="H1167" s="41" t="s">
        <v>2538</v>
      </c>
      <c r="I1167" s="98" t="s">
        <v>4</v>
      </c>
      <c r="J1167" s="180" t="s">
        <v>2538</v>
      </c>
      <c r="K1167" s="179" t="s">
        <v>2545</v>
      </c>
      <c r="M1167" t="str">
        <f t="shared" si="18"/>
        <v>1956#Feminino#2o kyu e acima#KUMITE#+61</v>
      </c>
      <c r="N1167" t="s">
        <v>2175</v>
      </c>
    </row>
    <row r="1168" spans="1:14" x14ac:dyDescent="0.25">
      <c r="A1168" t="s">
        <v>2176</v>
      </c>
      <c r="B1168" s="96">
        <v>421</v>
      </c>
      <c r="C1168" s="174">
        <v>1957</v>
      </c>
      <c r="D1168" s="41" t="s">
        <v>2538</v>
      </c>
      <c r="E1168" t="s">
        <v>30</v>
      </c>
      <c r="F1168" s="41" t="s">
        <v>2538</v>
      </c>
      <c r="G1168" t="s">
        <v>610</v>
      </c>
      <c r="H1168" s="41" t="s">
        <v>2538</v>
      </c>
      <c r="I1168" s="98" t="s">
        <v>4</v>
      </c>
      <c r="J1168" s="180" t="s">
        <v>2538</v>
      </c>
      <c r="K1168" s="179" t="s">
        <v>2545</v>
      </c>
      <c r="M1168" t="str">
        <f t="shared" si="18"/>
        <v>1957#Feminino#2o kyu e acima#KUMITE#+61</v>
      </c>
      <c r="N1168" t="s">
        <v>2176</v>
      </c>
    </row>
    <row r="1169" spans="1:14" x14ac:dyDescent="0.25">
      <c r="A1169" t="s">
        <v>2177</v>
      </c>
      <c r="B1169" s="96">
        <v>421</v>
      </c>
      <c r="C1169" s="174">
        <v>1958</v>
      </c>
      <c r="D1169" s="41" t="s">
        <v>2538</v>
      </c>
      <c r="E1169" t="s">
        <v>30</v>
      </c>
      <c r="F1169" s="41" t="s">
        <v>2538</v>
      </c>
      <c r="G1169" t="s">
        <v>610</v>
      </c>
      <c r="H1169" s="41" t="s">
        <v>2538</v>
      </c>
      <c r="I1169" s="98" t="s">
        <v>4</v>
      </c>
      <c r="J1169" s="180" t="s">
        <v>2538</v>
      </c>
      <c r="K1169" s="179" t="s">
        <v>2545</v>
      </c>
      <c r="M1169" t="str">
        <f t="shared" si="18"/>
        <v>1958#Feminino#2o kyu e acima#KUMITE#+61</v>
      </c>
      <c r="N1169" t="s">
        <v>2177</v>
      </c>
    </row>
    <row r="1170" spans="1:14" x14ac:dyDescent="0.25">
      <c r="A1170" t="s">
        <v>2178</v>
      </c>
      <c r="B1170" s="96">
        <v>421</v>
      </c>
      <c r="C1170" s="174">
        <v>1959</v>
      </c>
      <c r="D1170" s="41" t="s">
        <v>2538</v>
      </c>
      <c r="E1170" t="s">
        <v>30</v>
      </c>
      <c r="F1170" s="41" t="s">
        <v>2538</v>
      </c>
      <c r="G1170" t="s">
        <v>610</v>
      </c>
      <c r="H1170" s="41" t="s">
        <v>2538</v>
      </c>
      <c r="I1170" s="98" t="s">
        <v>4</v>
      </c>
      <c r="J1170" s="180" t="s">
        <v>2538</v>
      </c>
      <c r="K1170" s="179" t="s">
        <v>2545</v>
      </c>
      <c r="M1170" t="str">
        <f t="shared" si="18"/>
        <v>1959#Feminino#2o kyu e acima#KUMITE#+61</v>
      </c>
      <c r="N1170" t="s">
        <v>2178</v>
      </c>
    </row>
    <row r="1171" spans="1:14" x14ac:dyDescent="0.25">
      <c r="A1171" t="s">
        <v>2179</v>
      </c>
      <c r="B1171" s="96">
        <v>421</v>
      </c>
      <c r="C1171" s="174">
        <v>1960</v>
      </c>
      <c r="D1171" s="41" t="s">
        <v>2538</v>
      </c>
      <c r="E1171" t="s">
        <v>30</v>
      </c>
      <c r="F1171" s="41" t="s">
        <v>2538</v>
      </c>
      <c r="G1171" t="s">
        <v>610</v>
      </c>
      <c r="H1171" s="41" t="s">
        <v>2538</v>
      </c>
      <c r="I1171" s="98" t="s">
        <v>4</v>
      </c>
      <c r="J1171" s="180" t="s">
        <v>2538</v>
      </c>
      <c r="K1171" s="179" t="s">
        <v>2545</v>
      </c>
      <c r="M1171" t="str">
        <f t="shared" si="18"/>
        <v>1960#Feminino#2o kyu e acima#KUMITE#+61</v>
      </c>
      <c r="N1171" t="s">
        <v>2179</v>
      </c>
    </row>
    <row r="1172" spans="1:14" x14ac:dyDescent="0.25">
      <c r="A1172" t="s">
        <v>2180</v>
      </c>
      <c r="B1172" s="96">
        <v>421</v>
      </c>
      <c r="C1172" s="174">
        <v>1961</v>
      </c>
      <c r="D1172" s="41" t="s">
        <v>2538</v>
      </c>
      <c r="E1172" t="s">
        <v>30</v>
      </c>
      <c r="F1172" s="41" t="s">
        <v>2538</v>
      </c>
      <c r="G1172" t="s">
        <v>610</v>
      </c>
      <c r="H1172" s="41" t="s">
        <v>2538</v>
      </c>
      <c r="I1172" s="98" t="s">
        <v>4</v>
      </c>
      <c r="J1172" s="180" t="s">
        <v>2538</v>
      </c>
      <c r="K1172" s="179" t="s">
        <v>2545</v>
      </c>
      <c r="M1172" t="str">
        <f t="shared" si="18"/>
        <v>1961#Feminino#2o kyu e acima#KUMITE#+61</v>
      </c>
      <c r="N1172" t="s">
        <v>2180</v>
      </c>
    </row>
    <row r="1173" spans="1:14" x14ac:dyDescent="0.25">
      <c r="A1173" t="s">
        <v>2181</v>
      </c>
      <c r="B1173" s="96">
        <v>421</v>
      </c>
      <c r="C1173" s="174">
        <v>1962</v>
      </c>
      <c r="D1173" s="41" t="s">
        <v>2538</v>
      </c>
      <c r="E1173" t="s">
        <v>30</v>
      </c>
      <c r="F1173" s="41" t="s">
        <v>2538</v>
      </c>
      <c r="G1173" t="s">
        <v>610</v>
      </c>
      <c r="H1173" s="41" t="s">
        <v>2538</v>
      </c>
      <c r="I1173" s="98" t="s">
        <v>4</v>
      </c>
      <c r="J1173" s="180" t="s">
        <v>2538</v>
      </c>
      <c r="K1173" s="179" t="s">
        <v>2545</v>
      </c>
      <c r="M1173" t="str">
        <f t="shared" si="18"/>
        <v>1962#Feminino#2o kyu e acima#KUMITE#+61</v>
      </c>
      <c r="N1173" t="s">
        <v>2181</v>
      </c>
    </row>
    <row r="1174" spans="1:14" x14ac:dyDescent="0.25">
      <c r="A1174" t="s">
        <v>2182</v>
      </c>
      <c r="B1174" s="96">
        <v>421</v>
      </c>
      <c r="C1174" s="174">
        <v>1963</v>
      </c>
      <c r="D1174" s="41" t="s">
        <v>2538</v>
      </c>
      <c r="E1174" t="s">
        <v>30</v>
      </c>
      <c r="F1174" s="41" t="s">
        <v>2538</v>
      </c>
      <c r="G1174" t="s">
        <v>610</v>
      </c>
      <c r="H1174" s="41" t="s">
        <v>2538</v>
      </c>
      <c r="I1174" s="98" t="s">
        <v>4</v>
      </c>
      <c r="J1174" s="180" t="s">
        <v>2538</v>
      </c>
      <c r="K1174" s="179" t="s">
        <v>2545</v>
      </c>
      <c r="M1174" t="str">
        <f t="shared" si="18"/>
        <v>1963#Feminino#2o kyu e acima#KUMITE#+61</v>
      </c>
      <c r="N1174" t="s">
        <v>2182</v>
      </c>
    </row>
    <row r="1175" spans="1:14" x14ac:dyDescent="0.25">
      <c r="A1175" t="s">
        <v>2183</v>
      </c>
      <c r="B1175" s="96">
        <v>421</v>
      </c>
      <c r="C1175" s="174">
        <v>1964</v>
      </c>
      <c r="D1175" s="41" t="s">
        <v>2538</v>
      </c>
      <c r="E1175" t="s">
        <v>30</v>
      </c>
      <c r="F1175" s="41" t="s">
        <v>2538</v>
      </c>
      <c r="G1175" t="s">
        <v>610</v>
      </c>
      <c r="H1175" s="41" t="s">
        <v>2538</v>
      </c>
      <c r="I1175" s="98" t="s">
        <v>4</v>
      </c>
      <c r="J1175" s="180" t="s">
        <v>2538</v>
      </c>
      <c r="K1175" s="179" t="s">
        <v>2545</v>
      </c>
      <c r="M1175" t="str">
        <f t="shared" si="18"/>
        <v>1964#Feminino#2o kyu e acima#KUMITE#+61</v>
      </c>
      <c r="N1175" t="s">
        <v>2183</v>
      </c>
    </row>
    <row r="1176" spans="1:14" x14ac:dyDescent="0.25">
      <c r="A1176" t="s">
        <v>2184</v>
      </c>
      <c r="B1176" s="96">
        <v>421</v>
      </c>
      <c r="C1176" s="174">
        <v>1965</v>
      </c>
      <c r="D1176" s="41" t="s">
        <v>2538</v>
      </c>
      <c r="E1176" t="s">
        <v>30</v>
      </c>
      <c r="F1176" s="41" t="s">
        <v>2538</v>
      </c>
      <c r="G1176" t="s">
        <v>610</v>
      </c>
      <c r="H1176" s="41" t="s">
        <v>2538</v>
      </c>
      <c r="I1176" s="98" t="s">
        <v>4</v>
      </c>
      <c r="J1176" s="180" t="s">
        <v>2538</v>
      </c>
      <c r="K1176" s="179" t="s">
        <v>2545</v>
      </c>
      <c r="M1176" t="str">
        <f t="shared" si="18"/>
        <v>1965#Feminino#2o kyu e acima#KUMITE#+61</v>
      </c>
      <c r="N1176" t="s">
        <v>2184</v>
      </c>
    </row>
    <row r="1177" spans="1:14" x14ac:dyDescent="0.25">
      <c r="A1177" t="s">
        <v>2185</v>
      </c>
      <c r="B1177" s="96">
        <v>421</v>
      </c>
      <c r="C1177" s="174">
        <v>1966</v>
      </c>
      <c r="D1177" s="41" t="s">
        <v>2538</v>
      </c>
      <c r="E1177" t="s">
        <v>30</v>
      </c>
      <c r="F1177" s="41" t="s">
        <v>2538</v>
      </c>
      <c r="G1177" t="s">
        <v>610</v>
      </c>
      <c r="H1177" s="41" t="s">
        <v>2538</v>
      </c>
      <c r="I1177" s="98" t="s">
        <v>4</v>
      </c>
      <c r="J1177" s="180" t="s">
        <v>2538</v>
      </c>
      <c r="K1177" s="179" t="s">
        <v>2545</v>
      </c>
      <c r="M1177" t="str">
        <f t="shared" si="18"/>
        <v>1966#Feminino#2o kyu e acima#KUMITE#+61</v>
      </c>
      <c r="N1177" t="s">
        <v>2185</v>
      </c>
    </row>
    <row r="1178" spans="1:14" x14ac:dyDescent="0.25">
      <c r="A1178" t="s">
        <v>2186</v>
      </c>
      <c r="B1178" s="96">
        <v>421</v>
      </c>
      <c r="C1178" s="174">
        <v>1967</v>
      </c>
      <c r="D1178" s="41" t="s">
        <v>2538</v>
      </c>
      <c r="E1178" t="s">
        <v>30</v>
      </c>
      <c r="F1178" s="41" t="s">
        <v>2538</v>
      </c>
      <c r="G1178" t="s">
        <v>610</v>
      </c>
      <c r="H1178" s="41" t="s">
        <v>2538</v>
      </c>
      <c r="I1178" s="98" t="s">
        <v>4</v>
      </c>
      <c r="J1178" s="180" t="s">
        <v>2538</v>
      </c>
      <c r="K1178" s="179" t="s">
        <v>2545</v>
      </c>
      <c r="M1178" t="str">
        <f t="shared" si="18"/>
        <v>1967#Feminino#2o kyu e acima#KUMITE#+61</v>
      </c>
      <c r="N1178" t="s">
        <v>2186</v>
      </c>
    </row>
    <row r="1179" spans="1:14" x14ac:dyDescent="0.25">
      <c r="A1179" t="s">
        <v>2187</v>
      </c>
      <c r="B1179" s="96">
        <v>421</v>
      </c>
      <c r="C1179" s="174">
        <v>1968</v>
      </c>
      <c r="D1179" s="41" t="s">
        <v>2538</v>
      </c>
      <c r="E1179" t="s">
        <v>30</v>
      </c>
      <c r="F1179" s="41" t="s">
        <v>2538</v>
      </c>
      <c r="G1179" t="s">
        <v>610</v>
      </c>
      <c r="H1179" s="41" t="s">
        <v>2538</v>
      </c>
      <c r="I1179" s="98" t="s">
        <v>4</v>
      </c>
      <c r="J1179" s="180" t="s">
        <v>2538</v>
      </c>
      <c r="K1179" s="179" t="s">
        <v>2545</v>
      </c>
      <c r="M1179" t="str">
        <f t="shared" si="18"/>
        <v>1968#Feminino#2o kyu e acima#KUMITE#+61</v>
      </c>
      <c r="N1179" t="s">
        <v>2187</v>
      </c>
    </row>
    <row r="1180" spans="1:14" x14ac:dyDescent="0.25">
      <c r="A1180" t="s">
        <v>2046</v>
      </c>
      <c r="B1180" s="96">
        <v>421</v>
      </c>
      <c r="C1180" s="174">
        <v>1969</v>
      </c>
      <c r="D1180" s="41" t="s">
        <v>2538</v>
      </c>
      <c r="E1180" t="s">
        <v>30</v>
      </c>
      <c r="F1180" s="41" t="s">
        <v>2538</v>
      </c>
      <c r="G1180" t="s">
        <v>610</v>
      </c>
      <c r="H1180" s="41" t="s">
        <v>2538</v>
      </c>
      <c r="I1180" s="98" t="s">
        <v>4</v>
      </c>
      <c r="J1180" s="180" t="s">
        <v>2538</v>
      </c>
      <c r="K1180" s="179" t="s">
        <v>2545</v>
      </c>
      <c r="M1180" t="str">
        <f t="shared" si="18"/>
        <v>1969#Feminino#2o kyu e acima#KUMITE#+61</v>
      </c>
      <c r="N1180" t="s">
        <v>2046</v>
      </c>
    </row>
    <row r="1181" spans="1:14" ht="15.75" thickBot="1" x14ac:dyDescent="0.3">
      <c r="A1181" t="s">
        <v>2047</v>
      </c>
      <c r="B1181" s="96">
        <v>421</v>
      </c>
      <c r="C1181" s="174">
        <v>1970</v>
      </c>
      <c r="D1181" s="41" t="s">
        <v>2538</v>
      </c>
      <c r="E1181" t="s">
        <v>30</v>
      </c>
      <c r="F1181" s="41" t="s">
        <v>2538</v>
      </c>
      <c r="G1181" t="s">
        <v>610</v>
      </c>
      <c r="H1181" s="41" t="s">
        <v>2538</v>
      </c>
      <c r="I1181" s="98" t="s">
        <v>4</v>
      </c>
      <c r="J1181" s="180" t="s">
        <v>2538</v>
      </c>
      <c r="K1181" s="179" t="s">
        <v>2545</v>
      </c>
      <c r="M1181" t="str">
        <f t="shared" si="18"/>
        <v>1970#Feminino#2o kyu e acima#KUMITE#+61</v>
      </c>
      <c r="N1181" t="s">
        <v>2047</v>
      </c>
    </row>
    <row r="1182" spans="1:14" ht="15.75" thickTop="1" x14ac:dyDescent="0.25">
      <c r="A1182" t="s">
        <v>233</v>
      </c>
      <c r="B1182" s="99">
        <v>500</v>
      </c>
      <c r="C1182" s="104">
        <v>2016</v>
      </c>
      <c r="D1182" s="41" t="s">
        <v>2538</v>
      </c>
      <c r="E1182" s="101" t="s">
        <v>1</v>
      </c>
      <c r="F1182" s="41" t="s">
        <v>2538</v>
      </c>
      <c r="G1182" s="101" t="s">
        <v>29</v>
      </c>
      <c r="H1182" s="41" t="s">
        <v>2538</v>
      </c>
      <c r="I1182" s="102" t="s">
        <v>6</v>
      </c>
      <c r="J1182" s="180"/>
      <c r="M1182" t="str">
        <f t="shared" si="18"/>
        <v>2016#Masculino#Absoluto#BO</v>
      </c>
      <c r="N1182" t="s">
        <v>233</v>
      </c>
    </row>
    <row r="1183" spans="1:14" x14ac:dyDescent="0.25">
      <c r="A1183" t="s">
        <v>966</v>
      </c>
      <c r="B1183" s="103">
        <v>500</v>
      </c>
      <c r="C1183" s="104">
        <v>2017</v>
      </c>
      <c r="D1183" s="41" t="s">
        <v>2538</v>
      </c>
      <c r="E1183" s="105" t="s">
        <v>1</v>
      </c>
      <c r="F1183" s="41" t="s">
        <v>2538</v>
      </c>
      <c r="G1183" s="105" t="s">
        <v>29</v>
      </c>
      <c r="H1183" s="41" t="s">
        <v>2538</v>
      </c>
      <c r="I1183" s="106" t="s">
        <v>6</v>
      </c>
      <c r="J1183" s="180"/>
      <c r="M1183" t="str">
        <f t="shared" si="18"/>
        <v>2017#Masculino#Absoluto#BO</v>
      </c>
      <c r="N1183" t="s">
        <v>966</v>
      </c>
    </row>
    <row r="1184" spans="1:14" x14ac:dyDescent="0.25">
      <c r="A1184" t="s">
        <v>967</v>
      </c>
      <c r="B1184" s="103">
        <v>500</v>
      </c>
      <c r="C1184" s="104">
        <v>2018</v>
      </c>
      <c r="D1184" s="41" t="s">
        <v>2538</v>
      </c>
      <c r="E1184" s="105" t="s">
        <v>1</v>
      </c>
      <c r="F1184" s="41" t="s">
        <v>2538</v>
      </c>
      <c r="G1184" s="105" t="s">
        <v>29</v>
      </c>
      <c r="H1184" s="41" t="s">
        <v>2538</v>
      </c>
      <c r="I1184" s="106" t="s">
        <v>6</v>
      </c>
      <c r="J1184" s="180"/>
      <c r="M1184" t="str">
        <f t="shared" si="18"/>
        <v>2018#Masculino#Absoluto#BO</v>
      </c>
      <c r="N1184" t="s">
        <v>967</v>
      </c>
    </row>
    <row r="1185" spans="1:14" x14ac:dyDescent="0.25">
      <c r="A1185" t="s">
        <v>968</v>
      </c>
      <c r="B1185" s="103">
        <v>500</v>
      </c>
      <c r="C1185" s="104">
        <v>2019</v>
      </c>
      <c r="D1185" s="41" t="s">
        <v>2538</v>
      </c>
      <c r="E1185" s="105" t="s">
        <v>1</v>
      </c>
      <c r="F1185" s="41" t="s">
        <v>2538</v>
      </c>
      <c r="G1185" s="105" t="s">
        <v>29</v>
      </c>
      <c r="H1185" s="41" t="s">
        <v>2538</v>
      </c>
      <c r="I1185" s="106" t="s">
        <v>6</v>
      </c>
      <c r="J1185" s="180"/>
      <c r="M1185" t="str">
        <f t="shared" si="18"/>
        <v>2019#Masculino#Absoluto#BO</v>
      </c>
      <c r="N1185" t="s">
        <v>968</v>
      </c>
    </row>
    <row r="1186" spans="1:14" x14ac:dyDescent="0.25">
      <c r="A1186" t="s">
        <v>1386</v>
      </c>
      <c r="B1186" s="103">
        <v>500</v>
      </c>
      <c r="C1186" s="104">
        <v>2020</v>
      </c>
      <c r="D1186" s="41" t="s">
        <v>2538</v>
      </c>
      <c r="E1186" s="105" t="s">
        <v>1</v>
      </c>
      <c r="F1186" s="41" t="s">
        <v>2538</v>
      </c>
      <c r="G1186" s="105" t="s">
        <v>29</v>
      </c>
      <c r="H1186" s="41" t="s">
        <v>2538</v>
      </c>
      <c r="I1186" s="106" t="s">
        <v>6</v>
      </c>
      <c r="J1186" s="180"/>
      <c r="M1186" t="str">
        <f t="shared" si="18"/>
        <v>2020#Masculino#Absoluto#BO</v>
      </c>
      <c r="N1186" t="s">
        <v>1386</v>
      </c>
    </row>
    <row r="1187" spans="1:14" x14ac:dyDescent="0.25">
      <c r="A1187" t="s">
        <v>1387</v>
      </c>
      <c r="B1187" s="103">
        <v>500</v>
      </c>
      <c r="C1187" s="104">
        <v>2021</v>
      </c>
      <c r="D1187" s="41" t="s">
        <v>2538</v>
      </c>
      <c r="E1187" s="105" t="s">
        <v>1</v>
      </c>
      <c r="F1187" s="41" t="s">
        <v>2538</v>
      </c>
      <c r="G1187" s="105" t="s">
        <v>29</v>
      </c>
      <c r="H1187" s="41" t="s">
        <v>2538</v>
      </c>
      <c r="I1187" s="106" t="s">
        <v>6</v>
      </c>
      <c r="J1187" s="180"/>
      <c r="M1187" t="str">
        <f t="shared" si="18"/>
        <v>2021#Masculino#Absoluto#BO</v>
      </c>
      <c r="N1187" t="s">
        <v>1387</v>
      </c>
    </row>
    <row r="1188" spans="1:14" x14ac:dyDescent="0.25">
      <c r="A1188" t="s">
        <v>1388</v>
      </c>
      <c r="B1188" s="103">
        <v>500</v>
      </c>
      <c r="C1188" s="104">
        <v>2022</v>
      </c>
      <c r="D1188" s="41" t="s">
        <v>2538</v>
      </c>
      <c r="E1188" s="105" t="s">
        <v>1</v>
      </c>
      <c r="F1188" s="41" t="s">
        <v>2538</v>
      </c>
      <c r="G1188" s="105" t="s">
        <v>29</v>
      </c>
      <c r="H1188" s="41" t="s">
        <v>2538</v>
      </c>
      <c r="I1188" s="106" t="s">
        <v>6</v>
      </c>
      <c r="J1188" s="180"/>
      <c r="M1188" t="str">
        <f t="shared" si="18"/>
        <v>2022#Masculino#Absoluto#BO</v>
      </c>
      <c r="N1188" t="s">
        <v>1388</v>
      </c>
    </row>
    <row r="1189" spans="1:14" x14ac:dyDescent="0.25">
      <c r="A1189" t="s">
        <v>1389</v>
      </c>
      <c r="B1189" s="103">
        <v>500</v>
      </c>
      <c r="C1189" s="104">
        <v>2023</v>
      </c>
      <c r="D1189" s="41" t="s">
        <v>2538</v>
      </c>
      <c r="E1189" s="105" t="s">
        <v>1</v>
      </c>
      <c r="F1189" s="41" t="s">
        <v>2538</v>
      </c>
      <c r="G1189" s="105" t="s">
        <v>29</v>
      </c>
      <c r="H1189" s="41" t="s">
        <v>2538</v>
      </c>
      <c r="I1189" s="106" t="s">
        <v>6</v>
      </c>
      <c r="J1189" s="180"/>
      <c r="M1189" t="str">
        <f t="shared" si="18"/>
        <v>2023#Masculino#Absoluto#BO</v>
      </c>
      <c r="N1189" t="s">
        <v>1389</v>
      </c>
    </row>
    <row r="1190" spans="1:14" x14ac:dyDescent="0.25">
      <c r="A1190" t="s">
        <v>1471</v>
      </c>
      <c r="B1190" s="103">
        <v>500</v>
      </c>
      <c r="C1190" s="104">
        <v>2024</v>
      </c>
      <c r="D1190" s="41" t="s">
        <v>2538</v>
      </c>
      <c r="E1190" s="105" t="s">
        <v>1</v>
      </c>
      <c r="F1190" s="41" t="s">
        <v>2538</v>
      </c>
      <c r="G1190" s="105" t="s">
        <v>29</v>
      </c>
      <c r="H1190" s="41" t="s">
        <v>2538</v>
      </c>
      <c r="I1190" s="106" t="s">
        <v>6</v>
      </c>
      <c r="J1190" s="180"/>
      <c r="M1190" t="str">
        <f t="shared" si="18"/>
        <v>2024#Masculino#Absoluto#BO</v>
      </c>
      <c r="N1190" t="s">
        <v>1471</v>
      </c>
    </row>
    <row r="1191" spans="1:14" ht="15.75" thickBot="1" x14ac:dyDescent="0.3">
      <c r="A1191" t="s">
        <v>2570</v>
      </c>
      <c r="B1191" s="107">
        <v>500</v>
      </c>
      <c r="C1191" s="104">
        <v>2025</v>
      </c>
      <c r="D1191" s="41" t="s">
        <v>2538</v>
      </c>
      <c r="E1191" s="109" t="s">
        <v>1</v>
      </c>
      <c r="F1191" s="41" t="s">
        <v>2538</v>
      </c>
      <c r="G1191" s="109" t="s">
        <v>29</v>
      </c>
      <c r="H1191" s="41" t="s">
        <v>2538</v>
      </c>
      <c r="I1191" s="110" t="s">
        <v>6</v>
      </c>
      <c r="J1191" s="180"/>
      <c r="M1191" t="str">
        <f t="shared" si="18"/>
        <v>2025#Masculino#Absoluto#BO</v>
      </c>
      <c r="N1191" t="s">
        <v>2570</v>
      </c>
    </row>
    <row r="1192" spans="1:14" ht="15.75" thickTop="1" x14ac:dyDescent="0.25">
      <c r="A1192" t="s">
        <v>34</v>
      </c>
      <c r="B1192" s="88">
        <v>501</v>
      </c>
      <c r="C1192" s="97">
        <v>2014</v>
      </c>
      <c r="D1192" s="41" t="s">
        <v>2538</v>
      </c>
      <c r="E1192" s="90" t="s">
        <v>1</v>
      </c>
      <c r="F1192" s="41" t="s">
        <v>2538</v>
      </c>
      <c r="G1192" s="90" t="s">
        <v>29</v>
      </c>
      <c r="H1192" s="41" t="s">
        <v>2538</v>
      </c>
      <c r="I1192" s="91" t="s">
        <v>6</v>
      </c>
      <c r="J1192" s="180"/>
      <c r="M1192" t="str">
        <f t="shared" si="18"/>
        <v>2014#Masculino#Absoluto#BO</v>
      </c>
      <c r="N1192" t="s">
        <v>34</v>
      </c>
    </row>
    <row r="1193" spans="1:14" ht="15.75" thickBot="1" x14ac:dyDescent="0.3">
      <c r="A1193" t="s">
        <v>232</v>
      </c>
      <c r="B1193" s="92">
        <v>501</v>
      </c>
      <c r="C1193" s="93">
        <v>2015</v>
      </c>
      <c r="D1193" s="41" t="s">
        <v>2538</v>
      </c>
      <c r="E1193" s="94" t="s">
        <v>1</v>
      </c>
      <c r="F1193" s="41" t="s">
        <v>2538</v>
      </c>
      <c r="G1193" s="94" t="s">
        <v>29</v>
      </c>
      <c r="H1193" s="41" t="s">
        <v>2538</v>
      </c>
      <c r="I1193" s="95" t="s">
        <v>6</v>
      </c>
      <c r="J1193" s="180"/>
      <c r="M1193" t="str">
        <f t="shared" si="18"/>
        <v>2015#Masculino#Absoluto#BO</v>
      </c>
      <c r="N1193" t="s">
        <v>232</v>
      </c>
    </row>
    <row r="1194" spans="1:14" ht="15.75" thickTop="1" x14ac:dyDescent="0.25">
      <c r="A1194" t="s">
        <v>32</v>
      </c>
      <c r="B1194" s="99">
        <v>502</v>
      </c>
      <c r="C1194" s="100">
        <v>2012</v>
      </c>
      <c r="D1194" s="41" t="s">
        <v>2538</v>
      </c>
      <c r="E1194" s="101" t="s">
        <v>1</v>
      </c>
      <c r="F1194" s="41" t="s">
        <v>2538</v>
      </c>
      <c r="G1194" s="101" t="s">
        <v>29</v>
      </c>
      <c r="H1194" s="41" t="s">
        <v>2538</v>
      </c>
      <c r="I1194" s="102" t="s">
        <v>6</v>
      </c>
      <c r="J1194" s="180"/>
      <c r="M1194" t="str">
        <f t="shared" si="18"/>
        <v>2012#Masculino#Absoluto#BO</v>
      </c>
      <c r="N1194" t="s">
        <v>32</v>
      </c>
    </row>
    <row r="1195" spans="1:14" ht="15.75" thickBot="1" x14ac:dyDescent="0.3">
      <c r="A1195" t="s">
        <v>33</v>
      </c>
      <c r="B1195" s="107">
        <v>502</v>
      </c>
      <c r="C1195" s="108">
        <v>2013</v>
      </c>
      <c r="D1195" s="41" t="s">
        <v>2538</v>
      </c>
      <c r="E1195" s="109" t="s">
        <v>1</v>
      </c>
      <c r="F1195" s="41" t="s">
        <v>2538</v>
      </c>
      <c r="G1195" s="109" t="s">
        <v>29</v>
      </c>
      <c r="H1195" s="41" t="s">
        <v>2538</v>
      </c>
      <c r="I1195" s="110" t="s">
        <v>6</v>
      </c>
      <c r="J1195" s="180"/>
      <c r="M1195" t="str">
        <f t="shared" si="18"/>
        <v>2013#Masculino#Absoluto#BO</v>
      </c>
      <c r="N1195" t="s">
        <v>33</v>
      </c>
    </row>
    <row r="1196" spans="1:14" ht="15.75" thickTop="1" x14ac:dyDescent="0.25">
      <c r="A1196" t="s">
        <v>36</v>
      </c>
      <c r="B1196" s="88">
        <v>503</v>
      </c>
      <c r="C1196" s="89">
        <v>2010</v>
      </c>
      <c r="D1196" s="41" t="s">
        <v>2538</v>
      </c>
      <c r="E1196" s="90" t="s">
        <v>1</v>
      </c>
      <c r="F1196" s="41" t="s">
        <v>2538</v>
      </c>
      <c r="G1196" s="90" t="s">
        <v>29</v>
      </c>
      <c r="H1196" s="41" t="s">
        <v>2538</v>
      </c>
      <c r="I1196" s="91" t="s">
        <v>6</v>
      </c>
      <c r="J1196" s="180"/>
      <c r="M1196" t="str">
        <f t="shared" si="18"/>
        <v>2010#Masculino#Absoluto#BO</v>
      </c>
      <c r="N1196" t="s">
        <v>36</v>
      </c>
    </row>
    <row r="1197" spans="1:14" ht="15.75" thickBot="1" x14ac:dyDescent="0.3">
      <c r="A1197" t="s">
        <v>31</v>
      </c>
      <c r="B1197" s="92">
        <v>503</v>
      </c>
      <c r="C1197" s="93">
        <v>2011</v>
      </c>
      <c r="D1197" s="41" t="s">
        <v>2538</v>
      </c>
      <c r="E1197" s="94" t="s">
        <v>1</v>
      </c>
      <c r="F1197" s="41" t="s">
        <v>2538</v>
      </c>
      <c r="G1197" s="94" t="s">
        <v>29</v>
      </c>
      <c r="H1197" s="41" t="s">
        <v>2538</v>
      </c>
      <c r="I1197" s="95" t="s">
        <v>6</v>
      </c>
      <c r="J1197" s="180"/>
      <c r="M1197" t="str">
        <f t="shared" si="18"/>
        <v>2011#Masculino#Absoluto#BO</v>
      </c>
      <c r="N1197" t="s">
        <v>31</v>
      </c>
    </row>
    <row r="1198" spans="1:14" ht="15.75" thickTop="1" x14ac:dyDescent="0.25">
      <c r="A1198" t="s">
        <v>38</v>
      </c>
      <c r="B1198" s="99">
        <v>504</v>
      </c>
      <c r="C1198" s="100">
        <v>2008</v>
      </c>
      <c r="D1198" s="41" t="s">
        <v>2538</v>
      </c>
      <c r="E1198" s="101" t="s">
        <v>1</v>
      </c>
      <c r="F1198" s="41" t="s">
        <v>2538</v>
      </c>
      <c r="G1198" s="101" t="s">
        <v>29</v>
      </c>
      <c r="H1198" s="41" t="s">
        <v>2538</v>
      </c>
      <c r="I1198" s="102" t="s">
        <v>6</v>
      </c>
      <c r="J1198" s="180"/>
      <c r="M1198" t="str">
        <f t="shared" si="18"/>
        <v>2008#Masculino#Absoluto#BO</v>
      </c>
      <c r="N1198" t="s">
        <v>38</v>
      </c>
    </row>
    <row r="1199" spans="1:14" ht="15.75" thickBot="1" x14ac:dyDescent="0.3">
      <c r="A1199" t="s">
        <v>35</v>
      </c>
      <c r="B1199" s="107">
        <v>504</v>
      </c>
      <c r="C1199" s="104">
        <v>2009</v>
      </c>
      <c r="D1199" s="41" t="s">
        <v>2538</v>
      </c>
      <c r="E1199" s="109" t="s">
        <v>1</v>
      </c>
      <c r="F1199" s="41" t="s">
        <v>2538</v>
      </c>
      <c r="G1199" s="109" t="s">
        <v>29</v>
      </c>
      <c r="H1199" s="41" t="s">
        <v>2538</v>
      </c>
      <c r="I1199" s="110" t="s">
        <v>6</v>
      </c>
      <c r="J1199" s="180"/>
      <c r="M1199" t="str">
        <f t="shared" si="18"/>
        <v>2009#Masculino#Absoluto#BO</v>
      </c>
      <c r="N1199" t="s">
        <v>35</v>
      </c>
    </row>
    <row r="1200" spans="1:14" ht="15.75" thickTop="1" x14ac:dyDescent="0.25">
      <c r="A1200" t="s">
        <v>216</v>
      </c>
      <c r="B1200" s="88">
        <v>505</v>
      </c>
      <c r="C1200" s="97">
        <v>1986</v>
      </c>
      <c r="D1200" s="41" t="s">
        <v>2538</v>
      </c>
      <c r="E1200" s="90" t="s">
        <v>1</v>
      </c>
      <c r="F1200" s="41" t="s">
        <v>2538</v>
      </c>
      <c r="G1200" s="90" t="s">
        <v>29</v>
      </c>
      <c r="H1200" s="41" t="s">
        <v>2538</v>
      </c>
      <c r="I1200" s="91" t="s">
        <v>6</v>
      </c>
      <c r="J1200" s="180"/>
      <c r="M1200" t="str">
        <f t="shared" si="18"/>
        <v>1986#Masculino#Absoluto#BO</v>
      </c>
      <c r="N1200" t="s">
        <v>216</v>
      </c>
    </row>
    <row r="1201" spans="1:14" x14ac:dyDescent="0.25">
      <c r="A1201" t="s">
        <v>180</v>
      </c>
      <c r="B1201" s="96">
        <v>505</v>
      </c>
      <c r="C1201" s="97">
        <v>1987</v>
      </c>
      <c r="D1201" s="41" t="s">
        <v>2538</v>
      </c>
      <c r="E1201" t="s">
        <v>1</v>
      </c>
      <c r="F1201" s="41" t="s">
        <v>2538</v>
      </c>
      <c r="G1201" t="s">
        <v>29</v>
      </c>
      <c r="H1201" s="41" t="s">
        <v>2538</v>
      </c>
      <c r="I1201" s="98" t="s">
        <v>6</v>
      </c>
      <c r="J1201" s="180"/>
      <c r="M1201" t="str">
        <f t="shared" si="18"/>
        <v>1987#Masculino#Absoluto#BO</v>
      </c>
      <c r="N1201" t="s">
        <v>180</v>
      </c>
    </row>
    <row r="1202" spans="1:14" x14ac:dyDescent="0.25">
      <c r="A1202" t="s">
        <v>181</v>
      </c>
      <c r="B1202" s="96">
        <v>505</v>
      </c>
      <c r="C1202" s="97">
        <v>1988</v>
      </c>
      <c r="D1202" s="41" t="s">
        <v>2538</v>
      </c>
      <c r="E1202" t="s">
        <v>1</v>
      </c>
      <c r="F1202" s="41" t="s">
        <v>2538</v>
      </c>
      <c r="G1202" t="s">
        <v>29</v>
      </c>
      <c r="H1202" s="41" t="s">
        <v>2538</v>
      </c>
      <c r="I1202" s="98" t="s">
        <v>6</v>
      </c>
      <c r="J1202" s="180"/>
      <c r="M1202" t="str">
        <f t="shared" si="18"/>
        <v>1988#Masculino#Absoluto#BO</v>
      </c>
      <c r="N1202" t="s">
        <v>181</v>
      </c>
    </row>
    <row r="1203" spans="1:14" x14ac:dyDescent="0.25">
      <c r="A1203" t="s">
        <v>182</v>
      </c>
      <c r="B1203" s="96">
        <v>505</v>
      </c>
      <c r="C1203" s="97">
        <v>1989</v>
      </c>
      <c r="D1203" s="41" t="s">
        <v>2538</v>
      </c>
      <c r="E1203" t="s">
        <v>1</v>
      </c>
      <c r="F1203" s="41" t="s">
        <v>2538</v>
      </c>
      <c r="G1203" t="s">
        <v>29</v>
      </c>
      <c r="H1203" s="41" t="s">
        <v>2538</v>
      </c>
      <c r="I1203" s="98" t="s">
        <v>6</v>
      </c>
      <c r="J1203" s="180"/>
      <c r="M1203" t="str">
        <f t="shared" si="18"/>
        <v>1989#Masculino#Absoluto#BO</v>
      </c>
      <c r="N1203" t="s">
        <v>182</v>
      </c>
    </row>
    <row r="1204" spans="1:14" x14ac:dyDescent="0.25">
      <c r="A1204" t="s">
        <v>183</v>
      </c>
      <c r="B1204" s="96">
        <v>505</v>
      </c>
      <c r="C1204" s="97">
        <v>1990</v>
      </c>
      <c r="D1204" s="41" t="s">
        <v>2538</v>
      </c>
      <c r="E1204" t="s">
        <v>1</v>
      </c>
      <c r="F1204" s="41" t="s">
        <v>2538</v>
      </c>
      <c r="G1204" t="s">
        <v>29</v>
      </c>
      <c r="H1204" s="41" t="s">
        <v>2538</v>
      </c>
      <c r="I1204" s="98" t="s">
        <v>6</v>
      </c>
      <c r="J1204" s="180"/>
      <c r="M1204" t="str">
        <f t="shared" si="18"/>
        <v>1990#Masculino#Absoluto#BO</v>
      </c>
      <c r="N1204" t="s">
        <v>183</v>
      </c>
    </row>
    <row r="1205" spans="1:14" x14ac:dyDescent="0.25">
      <c r="A1205" t="s">
        <v>184</v>
      </c>
      <c r="B1205" s="96">
        <v>505</v>
      </c>
      <c r="C1205" s="97">
        <v>1991</v>
      </c>
      <c r="D1205" s="41" t="s">
        <v>2538</v>
      </c>
      <c r="E1205" t="s">
        <v>1</v>
      </c>
      <c r="F1205" s="41" t="s">
        <v>2538</v>
      </c>
      <c r="G1205" t="s">
        <v>29</v>
      </c>
      <c r="H1205" s="41" t="s">
        <v>2538</v>
      </c>
      <c r="I1205" s="98" t="s">
        <v>6</v>
      </c>
      <c r="J1205" s="180"/>
      <c r="M1205" t="str">
        <f t="shared" si="18"/>
        <v>1991#Masculino#Absoluto#BO</v>
      </c>
      <c r="N1205" t="s">
        <v>184</v>
      </c>
    </row>
    <row r="1206" spans="1:14" x14ac:dyDescent="0.25">
      <c r="A1206" t="s">
        <v>185</v>
      </c>
      <c r="B1206" s="96">
        <v>505</v>
      </c>
      <c r="C1206" s="97">
        <v>1992</v>
      </c>
      <c r="D1206" s="41" t="s">
        <v>2538</v>
      </c>
      <c r="E1206" t="s">
        <v>1</v>
      </c>
      <c r="F1206" s="41" t="s">
        <v>2538</v>
      </c>
      <c r="G1206" t="s">
        <v>29</v>
      </c>
      <c r="H1206" s="41" t="s">
        <v>2538</v>
      </c>
      <c r="I1206" s="98" t="s">
        <v>6</v>
      </c>
      <c r="J1206" s="180"/>
      <c r="M1206" t="str">
        <f t="shared" si="18"/>
        <v>1992#Masculino#Absoluto#BO</v>
      </c>
      <c r="N1206" t="s">
        <v>185</v>
      </c>
    </row>
    <row r="1207" spans="1:14" x14ac:dyDescent="0.25">
      <c r="A1207" t="s">
        <v>186</v>
      </c>
      <c r="B1207" s="96">
        <v>505</v>
      </c>
      <c r="C1207" s="97">
        <v>1993</v>
      </c>
      <c r="D1207" s="41" t="s">
        <v>2538</v>
      </c>
      <c r="E1207" t="s">
        <v>1</v>
      </c>
      <c r="F1207" s="41" t="s">
        <v>2538</v>
      </c>
      <c r="G1207" t="s">
        <v>29</v>
      </c>
      <c r="H1207" s="41" t="s">
        <v>2538</v>
      </c>
      <c r="I1207" s="98" t="s">
        <v>6</v>
      </c>
      <c r="J1207" s="180"/>
      <c r="M1207" t="str">
        <f t="shared" si="18"/>
        <v>1993#Masculino#Absoluto#BO</v>
      </c>
      <c r="N1207" t="s">
        <v>186</v>
      </c>
    </row>
    <row r="1208" spans="1:14" x14ac:dyDescent="0.25">
      <c r="A1208" t="s">
        <v>187</v>
      </c>
      <c r="B1208" s="96">
        <v>505</v>
      </c>
      <c r="C1208" s="97">
        <v>1994</v>
      </c>
      <c r="D1208" s="41" t="s">
        <v>2538</v>
      </c>
      <c r="E1208" t="s">
        <v>1</v>
      </c>
      <c r="F1208" s="41" t="s">
        <v>2538</v>
      </c>
      <c r="G1208" t="s">
        <v>29</v>
      </c>
      <c r="H1208" s="41" t="s">
        <v>2538</v>
      </c>
      <c r="I1208" s="98" t="s">
        <v>6</v>
      </c>
      <c r="J1208" s="180"/>
      <c r="M1208" t="str">
        <f t="shared" si="18"/>
        <v>1994#Masculino#Absoluto#BO</v>
      </c>
      <c r="N1208" t="s">
        <v>187</v>
      </c>
    </row>
    <row r="1209" spans="1:14" x14ac:dyDescent="0.25">
      <c r="A1209" t="s">
        <v>188</v>
      </c>
      <c r="B1209" s="96">
        <v>505</v>
      </c>
      <c r="C1209" s="97">
        <v>1995</v>
      </c>
      <c r="D1209" s="41" t="s">
        <v>2538</v>
      </c>
      <c r="E1209" t="s">
        <v>1</v>
      </c>
      <c r="F1209" s="41" t="s">
        <v>2538</v>
      </c>
      <c r="G1209" t="s">
        <v>29</v>
      </c>
      <c r="H1209" s="41" t="s">
        <v>2538</v>
      </c>
      <c r="I1209" s="98" t="s">
        <v>6</v>
      </c>
      <c r="J1209" s="180"/>
      <c r="M1209" t="str">
        <f t="shared" si="18"/>
        <v>1995#Masculino#Absoluto#BO</v>
      </c>
      <c r="N1209" t="s">
        <v>188</v>
      </c>
    </row>
    <row r="1210" spans="1:14" x14ac:dyDescent="0.25">
      <c r="A1210" t="s">
        <v>189</v>
      </c>
      <c r="B1210" s="96">
        <v>505</v>
      </c>
      <c r="C1210" s="97">
        <v>1996</v>
      </c>
      <c r="D1210" s="41" t="s">
        <v>2538</v>
      </c>
      <c r="E1210" t="s">
        <v>1</v>
      </c>
      <c r="F1210" s="41" t="s">
        <v>2538</v>
      </c>
      <c r="G1210" t="s">
        <v>29</v>
      </c>
      <c r="H1210" s="41" t="s">
        <v>2538</v>
      </c>
      <c r="I1210" s="98" t="s">
        <v>6</v>
      </c>
      <c r="J1210" s="180"/>
      <c r="M1210" t="str">
        <f t="shared" si="18"/>
        <v>1996#Masculino#Absoluto#BO</v>
      </c>
      <c r="N1210" t="s">
        <v>189</v>
      </c>
    </row>
    <row r="1211" spans="1:14" x14ac:dyDescent="0.25">
      <c r="A1211" t="s">
        <v>190</v>
      </c>
      <c r="B1211" s="96">
        <v>505</v>
      </c>
      <c r="C1211" s="97">
        <v>1997</v>
      </c>
      <c r="D1211" s="41" t="s">
        <v>2538</v>
      </c>
      <c r="E1211" t="s">
        <v>1</v>
      </c>
      <c r="F1211" s="41" t="s">
        <v>2538</v>
      </c>
      <c r="G1211" t="s">
        <v>29</v>
      </c>
      <c r="H1211" s="41" t="s">
        <v>2538</v>
      </c>
      <c r="I1211" s="98" t="s">
        <v>6</v>
      </c>
      <c r="J1211" s="180"/>
      <c r="M1211" t="str">
        <f t="shared" si="18"/>
        <v>1997#Masculino#Absoluto#BO</v>
      </c>
      <c r="N1211" t="s">
        <v>190</v>
      </c>
    </row>
    <row r="1212" spans="1:14" x14ac:dyDescent="0.25">
      <c r="A1212" t="s">
        <v>191</v>
      </c>
      <c r="B1212" s="96">
        <v>505</v>
      </c>
      <c r="C1212" s="97">
        <v>1998</v>
      </c>
      <c r="D1212" s="41" t="s">
        <v>2538</v>
      </c>
      <c r="E1212" t="s">
        <v>1</v>
      </c>
      <c r="F1212" s="41" t="s">
        <v>2538</v>
      </c>
      <c r="G1212" t="s">
        <v>29</v>
      </c>
      <c r="H1212" s="41" t="s">
        <v>2538</v>
      </c>
      <c r="I1212" s="98" t="s">
        <v>6</v>
      </c>
      <c r="J1212" s="180"/>
      <c r="M1212" t="str">
        <f t="shared" si="18"/>
        <v>1998#Masculino#Absoluto#BO</v>
      </c>
      <c r="N1212" t="s">
        <v>191</v>
      </c>
    </row>
    <row r="1213" spans="1:14" x14ac:dyDescent="0.25">
      <c r="A1213" t="s">
        <v>192</v>
      </c>
      <c r="B1213" s="96">
        <v>505</v>
      </c>
      <c r="C1213" s="97">
        <v>1999</v>
      </c>
      <c r="D1213" s="41" t="s">
        <v>2538</v>
      </c>
      <c r="E1213" t="s">
        <v>1</v>
      </c>
      <c r="F1213" s="41" t="s">
        <v>2538</v>
      </c>
      <c r="G1213" t="s">
        <v>29</v>
      </c>
      <c r="H1213" s="41" t="s">
        <v>2538</v>
      </c>
      <c r="I1213" s="98" t="s">
        <v>6</v>
      </c>
      <c r="J1213" s="180"/>
      <c r="M1213" t="str">
        <f t="shared" si="18"/>
        <v>1999#Masculino#Absoluto#BO</v>
      </c>
      <c r="N1213" t="s">
        <v>192</v>
      </c>
    </row>
    <row r="1214" spans="1:14" x14ac:dyDescent="0.25">
      <c r="A1214" t="s">
        <v>193</v>
      </c>
      <c r="B1214" s="96">
        <v>505</v>
      </c>
      <c r="C1214" s="97">
        <v>2000</v>
      </c>
      <c r="D1214" s="41" t="s">
        <v>2538</v>
      </c>
      <c r="E1214" t="s">
        <v>1</v>
      </c>
      <c r="F1214" s="41" t="s">
        <v>2538</v>
      </c>
      <c r="G1214" t="s">
        <v>29</v>
      </c>
      <c r="H1214" s="41" t="s">
        <v>2538</v>
      </c>
      <c r="I1214" s="98" t="s">
        <v>6</v>
      </c>
      <c r="J1214" s="180"/>
      <c r="M1214" t="str">
        <f t="shared" si="18"/>
        <v>2000#Masculino#Absoluto#BO</v>
      </c>
      <c r="N1214" t="s">
        <v>193</v>
      </c>
    </row>
    <row r="1215" spans="1:14" x14ac:dyDescent="0.25">
      <c r="A1215" t="s">
        <v>194</v>
      </c>
      <c r="B1215" s="96">
        <v>505</v>
      </c>
      <c r="C1215" s="97">
        <v>2001</v>
      </c>
      <c r="D1215" s="41" t="s">
        <v>2538</v>
      </c>
      <c r="E1215" t="s">
        <v>1</v>
      </c>
      <c r="F1215" s="41" t="s">
        <v>2538</v>
      </c>
      <c r="G1215" t="s">
        <v>29</v>
      </c>
      <c r="H1215" s="41" t="s">
        <v>2538</v>
      </c>
      <c r="I1215" s="98" t="s">
        <v>6</v>
      </c>
      <c r="J1215" s="180"/>
      <c r="M1215" t="str">
        <f t="shared" si="18"/>
        <v>2001#Masculino#Absoluto#BO</v>
      </c>
      <c r="N1215" t="s">
        <v>194</v>
      </c>
    </row>
    <row r="1216" spans="1:14" x14ac:dyDescent="0.25">
      <c r="A1216" t="s">
        <v>195</v>
      </c>
      <c r="B1216" s="96">
        <v>505</v>
      </c>
      <c r="C1216" s="97">
        <v>2002</v>
      </c>
      <c r="D1216" s="41" t="s">
        <v>2538</v>
      </c>
      <c r="E1216" t="s">
        <v>1</v>
      </c>
      <c r="F1216" s="41" t="s">
        <v>2538</v>
      </c>
      <c r="G1216" t="s">
        <v>29</v>
      </c>
      <c r="H1216" s="41" t="s">
        <v>2538</v>
      </c>
      <c r="I1216" s="98" t="s">
        <v>6</v>
      </c>
      <c r="J1216" s="180"/>
      <c r="M1216" t="str">
        <f t="shared" si="18"/>
        <v>2002#Masculino#Absoluto#BO</v>
      </c>
      <c r="N1216" t="s">
        <v>195</v>
      </c>
    </row>
    <row r="1217" spans="1:14" x14ac:dyDescent="0.25">
      <c r="A1217" t="s">
        <v>41</v>
      </c>
      <c r="B1217" s="96">
        <v>505</v>
      </c>
      <c r="C1217" s="97">
        <v>2003</v>
      </c>
      <c r="D1217" s="41" t="s">
        <v>2538</v>
      </c>
      <c r="E1217" t="s">
        <v>1</v>
      </c>
      <c r="F1217" s="41" t="s">
        <v>2538</v>
      </c>
      <c r="G1217" t="s">
        <v>29</v>
      </c>
      <c r="H1217" s="41" t="s">
        <v>2538</v>
      </c>
      <c r="I1217" s="98" t="s">
        <v>6</v>
      </c>
      <c r="J1217" s="180"/>
      <c r="M1217" t="str">
        <f t="shared" si="18"/>
        <v>2003#Masculino#Absoluto#BO</v>
      </c>
      <c r="N1217" t="s">
        <v>41</v>
      </c>
    </row>
    <row r="1218" spans="1:14" x14ac:dyDescent="0.25">
      <c r="A1218" t="s">
        <v>42</v>
      </c>
      <c r="B1218" s="96">
        <v>505</v>
      </c>
      <c r="C1218" s="97">
        <v>2004</v>
      </c>
      <c r="D1218" s="41" t="s">
        <v>2538</v>
      </c>
      <c r="E1218" t="s">
        <v>1</v>
      </c>
      <c r="F1218" s="41" t="s">
        <v>2538</v>
      </c>
      <c r="G1218" t="s">
        <v>29</v>
      </c>
      <c r="H1218" s="41" t="s">
        <v>2538</v>
      </c>
      <c r="I1218" s="98" t="s">
        <v>6</v>
      </c>
      <c r="J1218" s="180"/>
      <c r="M1218" t="str">
        <f t="shared" si="18"/>
        <v>2004#Masculino#Absoluto#BO</v>
      </c>
      <c r="N1218" t="s">
        <v>42</v>
      </c>
    </row>
    <row r="1219" spans="1:14" x14ac:dyDescent="0.25">
      <c r="A1219" t="s">
        <v>39</v>
      </c>
      <c r="B1219" s="96">
        <v>505</v>
      </c>
      <c r="C1219" s="97">
        <v>2005</v>
      </c>
      <c r="D1219" s="41" t="s">
        <v>2538</v>
      </c>
      <c r="E1219" t="s">
        <v>1</v>
      </c>
      <c r="F1219" s="41" t="s">
        <v>2538</v>
      </c>
      <c r="G1219" t="s">
        <v>29</v>
      </c>
      <c r="H1219" s="41" t="s">
        <v>2538</v>
      </c>
      <c r="I1219" s="98" t="s">
        <v>6</v>
      </c>
      <c r="J1219" s="180"/>
      <c r="M1219" t="str">
        <f t="shared" ref="M1219:M1282" si="19">_xlfn.CONCAT(C1219:K1219)</f>
        <v>2005#Masculino#Absoluto#BO</v>
      </c>
      <c r="N1219" t="s">
        <v>39</v>
      </c>
    </row>
    <row r="1220" spans="1:14" x14ac:dyDescent="0.25">
      <c r="A1220" t="s">
        <v>40</v>
      </c>
      <c r="B1220" s="96">
        <v>505</v>
      </c>
      <c r="C1220" s="97">
        <v>2006</v>
      </c>
      <c r="D1220" s="41" t="s">
        <v>2538</v>
      </c>
      <c r="E1220" t="s">
        <v>1</v>
      </c>
      <c r="F1220" s="41" t="s">
        <v>2538</v>
      </c>
      <c r="G1220" t="s">
        <v>29</v>
      </c>
      <c r="H1220" s="41" t="s">
        <v>2538</v>
      </c>
      <c r="I1220" s="98" t="s">
        <v>6</v>
      </c>
      <c r="J1220" s="180"/>
      <c r="M1220" t="str">
        <f t="shared" si="19"/>
        <v>2006#Masculino#Absoluto#BO</v>
      </c>
      <c r="N1220" t="s">
        <v>40</v>
      </c>
    </row>
    <row r="1221" spans="1:14" ht="15.75" thickBot="1" x14ac:dyDescent="0.3">
      <c r="A1221" t="s">
        <v>37</v>
      </c>
      <c r="B1221" s="92">
        <v>505</v>
      </c>
      <c r="C1221" s="97">
        <v>2007</v>
      </c>
      <c r="D1221" s="41" t="s">
        <v>2538</v>
      </c>
      <c r="E1221" s="94" t="s">
        <v>1</v>
      </c>
      <c r="F1221" s="41" t="s">
        <v>2538</v>
      </c>
      <c r="G1221" s="94" t="s">
        <v>29</v>
      </c>
      <c r="H1221" s="41" t="s">
        <v>2538</v>
      </c>
      <c r="I1221" s="95" t="s">
        <v>6</v>
      </c>
      <c r="J1221" s="180"/>
      <c r="M1221" t="str">
        <f t="shared" si="19"/>
        <v>2007#Masculino#Absoluto#BO</v>
      </c>
      <c r="N1221" t="s">
        <v>37</v>
      </c>
    </row>
    <row r="1222" spans="1:14" ht="15.75" thickTop="1" x14ac:dyDescent="0.25">
      <c r="A1222" t="s">
        <v>210</v>
      </c>
      <c r="B1222" s="99">
        <v>506</v>
      </c>
      <c r="C1222" s="104">
        <v>1980</v>
      </c>
      <c r="D1222" s="41" t="s">
        <v>2538</v>
      </c>
      <c r="E1222" s="101" t="s">
        <v>1</v>
      </c>
      <c r="F1222" s="41" t="s">
        <v>2538</v>
      </c>
      <c r="G1222" s="101" t="s">
        <v>29</v>
      </c>
      <c r="H1222" s="41" t="s">
        <v>2538</v>
      </c>
      <c r="I1222" s="102" t="s">
        <v>6</v>
      </c>
      <c r="J1222" s="180"/>
      <c r="M1222" t="str">
        <f t="shared" si="19"/>
        <v>1980#Masculino#Absoluto#BO</v>
      </c>
      <c r="N1222" t="s">
        <v>210</v>
      </c>
    </row>
    <row r="1223" spans="1:14" x14ac:dyDescent="0.25">
      <c r="A1223" t="s">
        <v>211</v>
      </c>
      <c r="B1223" s="103">
        <v>506</v>
      </c>
      <c r="C1223" s="104">
        <v>1981</v>
      </c>
      <c r="D1223" s="41" t="s">
        <v>2538</v>
      </c>
      <c r="E1223" s="105" t="s">
        <v>1</v>
      </c>
      <c r="F1223" s="41" t="s">
        <v>2538</v>
      </c>
      <c r="G1223" s="105" t="s">
        <v>29</v>
      </c>
      <c r="H1223" s="41" t="s">
        <v>2538</v>
      </c>
      <c r="I1223" s="106" t="s">
        <v>6</v>
      </c>
      <c r="J1223" s="180"/>
      <c r="M1223" t="str">
        <f t="shared" si="19"/>
        <v>1981#Masculino#Absoluto#BO</v>
      </c>
      <c r="N1223" t="s">
        <v>211</v>
      </c>
    </row>
    <row r="1224" spans="1:14" x14ac:dyDescent="0.25">
      <c r="A1224" t="s">
        <v>212</v>
      </c>
      <c r="B1224" s="103">
        <v>506</v>
      </c>
      <c r="C1224" s="104">
        <v>1982</v>
      </c>
      <c r="D1224" s="41" t="s">
        <v>2538</v>
      </c>
      <c r="E1224" s="105" t="s">
        <v>1</v>
      </c>
      <c r="F1224" s="41" t="s">
        <v>2538</v>
      </c>
      <c r="G1224" s="105" t="s">
        <v>29</v>
      </c>
      <c r="H1224" s="41" t="s">
        <v>2538</v>
      </c>
      <c r="I1224" s="106" t="s">
        <v>6</v>
      </c>
      <c r="J1224" s="180"/>
      <c r="M1224" t="str">
        <f t="shared" si="19"/>
        <v>1982#Masculino#Absoluto#BO</v>
      </c>
      <c r="N1224" t="s">
        <v>212</v>
      </c>
    </row>
    <row r="1225" spans="1:14" x14ac:dyDescent="0.25">
      <c r="A1225" t="s">
        <v>213</v>
      </c>
      <c r="B1225" s="103">
        <v>506</v>
      </c>
      <c r="C1225" s="104">
        <v>1983</v>
      </c>
      <c r="D1225" s="41" t="s">
        <v>2538</v>
      </c>
      <c r="E1225" s="105" t="s">
        <v>1</v>
      </c>
      <c r="F1225" s="41" t="s">
        <v>2538</v>
      </c>
      <c r="G1225" s="105" t="s">
        <v>29</v>
      </c>
      <c r="H1225" s="41" t="s">
        <v>2538</v>
      </c>
      <c r="I1225" s="106" t="s">
        <v>6</v>
      </c>
      <c r="J1225" s="180"/>
      <c r="M1225" t="str">
        <f t="shared" si="19"/>
        <v>1983#Masculino#Absoluto#BO</v>
      </c>
      <c r="N1225" t="s">
        <v>213</v>
      </c>
    </row>
    <row r="1226" spans="1:14" x14ac:dyDescent="0.25">
      <c r="A1226" t="s">
        <v>214</v>
      </c>
      <c r="B1226" s="103">
        <v>506</v>
      </c>
      <c r="C1226" s="104">
        <v>1984</v>
      </c>
      <c r="D1226" s="41" t="s">
        <v>2538</v>
      </c>
      <c r="E1226" s="105" t="s">
        <v>1</v>
      </c>
      <c r="F1226" s="41" t="s">
        <v>2538</v>
      </c>
      <c r="G1226" s="105" t="s">
        <v>29</v>
      </c>
      <c r="H1226" s="41" t="s">
        <v>2538</v>
      </c>
      <c r="I1226" s="106" t="s">
        <v>6</v>
      </c>
      <c r="J1226" s="180"/>
      <c r="M1226" t="str">
        <f t="shared" si="19"/>
        <v>1984#Masculino#Absoluto#BO</v>
      </c>
      <c r="N1226" t="s">
        <v>214</v>
      </c>
    </row>
    <row r="1227" spans="1:14" ht="15.75" thickBot="1" x14ac:dyDescent="0.3">
      <c r="A1227" t="s">
        <v>215</v>
      </c>
      <c r="B1227" s="107">
        <v>506</v>
      </c>
      <c r="C1227" s="104">
        <v>1985</v>
      </c>
      <c r="D1227" s="41" t="s">
        <v>2538</v>
      </c>
      <c r="E1227" s="109" t="s">
        <v>1</v>
      </c>
      <c r="F1227" s="41" t="s">
        <v>2538</v>
      </c>
      <c r="G1227" s="109" t="s">
        <v>29</v>
      </c>
      <c r="H1227" s="41" t="s">
        <v>2538</v>
      </c>
      <c r="I1227" s="110" t="s">
        <v>6</v>
      </c>
      <c r="J1227" s="180"/>
      <c r="M1227" t="str">
        <f t="shared" si="19"/>
        <v>1985#Masculino#Absoluto#BO</v>
      </c>
      <c r="N1227" t="s">
        <v>215</v>
      </c>
    </row>
    <row r="1228" spans="1:14" ht="15.75" thickTop="1" x14ac:dyDescent="0.25">
      <c r="A1228" t="s">
        <v>200</v>
      </c>
      <c r="B1228" s="48">
        <v>507</v>
      </c>
      <c r="C1228" s="73">
        <v>1970</v>
      </c>
      <c r="D1228" s="41" t="s">
        <v>2538</v>
      </c>
      <c r="E1228" s="60" t="s">
        <v>1</v>
      </c>
      <c r="F1228" s="41" t="s">
        <v>2538</v>
      </c>
      <c r="G1228" s="60" t="s">
        <v>29</v>
      </c>
      <c r="H1228" s="41" t="s">
        <v>2538</v>
      </c>
      <c r="I1228" s="61" t="s">
        <v>6</v>
      </c>
      <c r="J1228" s="180"/>
      <c r="M1228" t="str">
        <f t="shared" si="19"/>
        <v>1970#Masculino#Absoluto#BO</v>
      </c>
      <c r="N1228" t="s">
        <v>200</v>
      </c>
    </row>
    <row r="1229" spans="1:14" x14ac:dyDescent="0.25">
      <c r="A1229" t="s">
        <v>201</v>
      </c>
      <c r="B1229" s="56">
        <v>507</v>
      </c>
      <c r="C1229" s="73">
        <v>1971</v>
      </c>
      <c r="D1229" s="41" t="s">
        <v>2538</v>
      </c>
      <c r="E1229" s="15" t="s">
        <v>1</v>
      </c>
      <c r="F1229" s="41" t="s">
        <v>2538</v>
      </c>
      <c r="G1229" s="15" t="s">
        <v>29</v>
      </c>
      <c r="H1229" s="41" t="s">
        <v>2538</v>
      </c>
      <c r="I1229" s="62" t="s">
        <v>6</v>
      </c>
      <c r="J1229" s="180"/>
      <c r="M1229" t="str">
        <f t="shared" si="19"/>
        <v>1971#Masculino#Absoluto#BO</v>
      </c>
      <c r="N1229" t="s">
        <v>201</v>
      </c>
    </row>
    <row r="1230" spans="1:14" x14ac:dyDescent="0.25">
      <c r="A1230" t="s">
        <v>202</v>
      </c>
      <c r="B1230" s="56">
        <v>507</v>
      </c>
      <c r="C1230" s="73">
        <v>1972</v>
      </c>
      <c r="D1230" s="41" t="s">
        <v>2538</v>
      </c>
      <c r="E1230" s="15" t="s">
        <v>1</v>
      </c>
      <c r="F1230" s="41" t="s">
        <v>2538</v>
      </c>
      <c r="G1230" s="15" t="s">
        <v>29</v>
      </c>
      <c r="H1230" s="41" t="s">
        <v>2538</v>
      </c>
      <c r="I1230" s="62" t="s">
        <v>6</v>
      </c>
      <c r="J1230" s="180"/>
      <c r="M1230" t="str">
        <f t="shared" si="19"/>
        <v>1972#Masculino#Absoluto#BO</v>
      </c>
      <c r="N1230" t="s">
        <v>202</v>
      </c>
    </row>
    <row r="1231" spans="1:14" x14ac:dyDescent="0.25">
      <c r="A1231" t="s">
        <v>203</v>
      </c>
      <c r="B1231" s="56">
        <v>507</v>
      </c>
      <c r="C1231" s="73">
        <v>1973</v>
      </c>
      <c r="D1231" s="41" t="s">
        <v>2538</v>
      </c>
      <c r="E1231" s="15" t="s">
        <v>1</v>
      </c>
      <c r="F1231" s="41" t="s">
        <v>2538</v>
      </c>
      <c r="G1231" s="15" t="s">
        <v>29</v>
      </c>
      <c r="H1231" s="41" t="s">
        <v>2538</v>
      </c>
      <c r="I1231" s="62" t="s">
        <v>6</v>
      </c>
      <c r="J1231" s="180"/>
      <c r="M1231" t="str">
        <f t="shared" si="19"/>
        <v>1973#Masculino#Absoluto#BO</v>
      </c>
      <c r="N1231" t="s">
        <v>203</v>
      </c>
    </row>
    <row r="1232" spans="1:14" x14ac:dyDescent="0.25">
      <c r="A1232" t="s">
        <v>204</v>
      </c>
      <c r="B1232" s="56">
        <v>507</v>
      </c>
      <c r="C1232" s="73">
        <v>1974</v>
      </c>
      <c r="D1232" s="41" t="s">
        <v>2538</v>
      </c>
      <c r="E1232" s="15" t="s">
        <v>1</v>
      </c>
      <c r="F1232" s="41" t="s">
        <v>2538</v>
      </c>
      <c r="G1232" s="15" t="s">
        <v>29</v>
      </c>
      <c r="H1232" s="41" t="s">
        <v>2538</v>
      </c>
      <c r="I1232" s="62" t="s">
        <v>6</v>
      </c>
      <c r="J1232" s="180"/>
      <c r="M1232" t="str">
        <f t="shared" si="19"/>
        <v>1974#Masculino#Absoluto#BO</v>
      </c>
      <c r="N1232" t="s">
        <v>204</v>
      </c>
    </row>
    <row r="1233" spans="1:14" x14ac:dyDescent="0.25">
      <c r="A1233" t="s">
        <v>205</v>
      </c>
      <c r="B1233" s="56">
        <v>507</v>
      </c>
      <c r="C1233" s="73">
        <v>1975</v>
      </c>
      <c r="D1233" s="41" t="s">
        <v>2538</v>
      </c>
      <c r="E1233" s="15" t="s">
        <v>1</v>
      </c>
      <c r="F1233" s="41" t="s">
        <v>2538</v>
      </c>
      <c r="G1233" s="15" t="s">
        <v>29</v>
      </c>
      <c r="H1233" s="41" t="s">
        <v>2538</v>
      </c>
      <c r="I1233" s="62" t="s">
        <v>6</v>
      </c>
      <c r="J1233" s="180"/>
      <c r="M1233" t="str">
        <f t="shared" si="19"/>
        <v>1975#Masculino#Absoluto#BO</v>
      </c>
      <c r="N1233" t="s">
        <v>205</v>
      </c>
    </row>
    <row r="1234" spans="1:14" x14ac:dyDescent="0.25">
      <c r="A1234" t="s">
        <v>206</v>
      </c>
      <c r="B1234" s="56">
        <v>507</v>
      </c>
      <c r="C1234" s="73">
        <v>1976</v>
      </c>
      <c r="D1234" s="41" t="s">
        <v>2538</v>
      </c>
      <c r="E1234" s="15" t="s">
        <v>1</v>
      </c>
      <c r="F1234" s="41" t="s">
        <v>2538</v>
      </c>
      <c r="G1234" s="15" t="s">
        <v>29</v>
      </c>
      <c r="H1234" s="41" t="s">
        <v>2538</v>
      </c>
      <c r="I1234" s="62" t="s">
        <v>6</v>
      </c>
      <c r="J1234" s="180"/>
      <c r="M1234" t="str">
        <f t="shared" si="19"/>
        <v>1976#Masculino#Absoluto#BO</v>
      </c>
      <c r="N1234" t="s">
        <v>206</v>
      </c>
    </row>
    <row r="1235" spans="1:14" x14ac:dyDescent="0.25">
      <c r="A1235" t="s">
        <v>207</v>
      </c>
      <c r="B1235" s="56">
        <v>507</v>
      </c>
      <c r="C1235" s="73">
        <v>1977</v>
      </c>
      <c r="D1235" s="41" t="s">
        <v>2538</v>
      </c>
      <c r="E1235" s="15" t="s">
        <v>1</v>
      </c>
      <c r="F1235" s="41" t="s">
        <v>2538</v>
      </c>
      <c r="G1235" s="15" t="s">
        <v>29</v>
      </c>
      <c r="H1235" s="41" t="s">
        <v>2538</v>
      </c>
      <c r="I1235" s="62" t="s">
        <v>6</v>
      </c>
      <c r="J1235" s="180"/>
      <c r="M1235" t="str">
        <f t="shared" si="19"/>
        <v>1977#Masculino#Absoluto#BO</v>
      </c>
      <c r="N1235" t="s">
        <v>207</v>
      </c>
    </row>
    <row r="1236" spans="1:14" x14ac:dyDescent="0.25">
      <c r="A1236" t="s">
        <v>208</v>
      </c>
      <c r="B1236" s="56">
        <v>507</v>
      </c>
      <c r="C1236" s="73">
        <v>1978</v>
      </c>
      <c r="D1236" s="41" t="s">
        <v>2538</v>
      </c>
      <c r="E1236" s="15" t="s">
        <v>1</v>
      </c>
      <c r="F1236" s="41" t="s">
        <v>2538</v>
      </c>
      <c r="G1236" s="15" t="s">
        <v>29</v>
      </c>
      <c r="H1236" s="41" t="s">
        <v>2538</v>
      </c>
      <c r="I1236" s="62" t="s">
        <v>6</v>
      </c>
      <c r="J1236" s="180"/>
      <c r="M1236" t="str">
        <f t="shared" si="19"/>
        <v>1978#Masculino#Absoluto#BO</v>
      </c>
      <c r="N1236" t="s">
        <v>208</v>
      </c>
    </row>
    <row r="1237" spans="1:14" ht="15.75" thickBot="1" x14ac:dyDescent="0.3">
      <c r="A1237" t="s">
        <v>209</v>
      </c>
      <c r="B1237" s="52">
        <v>507</v>
      </c>
      <c r="C1237" s="73">
        <v>1979</v>
      </c>
      <c r="D1237" s="41" t="s">
        <v>2538</v>
      </c>
      <c r="E1237" s="63" t="s">
        <v>1</v>
      </c>
      <c r="F1237" s="41" t="s">
        <v>2538</v>
      </c>
      <c r="G1237" s="63" t="s">
        <v>29</v>
      </c>
      <c r="H1237" s="41" t="s">
        <v>2538</v>
      </c>
      <c r="I1237" s="64" t="s">
        <v>6</v>
      </c>
      <c r="J1237" s="180"/>
      <c r="M1237" t="str">
        <f t="shared" si="19"/>
        <v>1979#Masculino#Absoluto#BO</v>
      </c>
      <c r="N1237" t="s">
        <v>209</v>
      </c>
    </row>
    <row r="1238" spans="1:14" ht="15.75" thickTop="1" x14ac:dyDescent="0.25">
      <c r="A1238" t="s">
        <v>78</v>
      </c>
      <c r="B1238" s="99">
        <v>508</v>
      </c>
      <c r="C1238" s="104">
        <v>1960</v>
      </c>
      <c r="D1238" s="41" t="s">
        <v>2538</v>
      </c>
      <c r="E1238" s="101" t="s">
        <v>1</v>
      </c>
      <c r="F1238" s="41" t="s">
        <v>2538</v>
      </c>
      <c r="G1238" s="101" t="s">
        <v>29</v>
      </c>
      <c r="H1238" s="41" t="s">
        <v>2538</v>
      </c>
      <c r="I1238" s="102" t="s">
        <v>6</v>
      </c>
      <c r="J1238" s="180"/>
      <c r="M1238" t="str">
        <f t="shared" si="19"/>
        <v>1960#Masculino#Absoluto#BO</v>
      </c>
      <c r="N1238" t="s">
        <v>78</v>
      </c>
    </row>
    <row r="1239" spans="1:14" x14ac:dyDescent="0.25">
      <c r="A1239" t="s">
        <v>79</v>
      </c>
      <c r="B1239" s="103">
        <v>508</v>
      </c>
      <c r="C1239" s="104">
        <v>1961</v>
      </c>
      <c r="D1239" s="41" t="s">
        <v>2538</v>
      </c>
      <c r="E1239" s="105" t="s">
        <v>1</v>
      </c>
      <c r="F1239" s="41" t="s">
        <v>2538</v>
      </c>
      <c r="G1239" s="105" t="s">
        <v>29</v>
      </c>
      <c r="H1239" s="41" t="s">
        <v>2538</v>
      </c>
      <c r="I1239" s="106" t="s">
        <v>6</v>
      </c>
      <c r="J1239" s="180"/>
      <c r="M1239" t="str">
        <f t="shared" si="19"/>
        <v>1961#Masculino#Absoluto#BO</v>
      </c>
      <c r="N1239" t="s">
        <v>79</v>
      </c>
    </row>
    <row r="1240" spans="1:14" x14ac:dyDescent="0.25">
      <c r="A1240" t="s">
        <v>80</v>
      </c>
      <c r="B1240" s="103">
        <v>508</v>
      </c>
      <c r="C1240" s="104">
        <v>1962</v>
      </c>
      <c r="D1240" s="41" t="s">
        <v>2538</v>
      </c>
      <c r="E1240" s="105" t="s">
        <v>1</v>
      </c>
      <c r="F1240" s="41" t="s">
        <v>2538</v>
      </c>
      <c r="G1240" s="105" t="s">
        <v>29</v>
      </c>
      <c r="H1240" s="41" t="s">
        <v>2538</v>
      </c>
      <c r="I1240" s="106" t="s">
        <v>6</v>
      </c>
      <c r="J1240" s="180"/>
      <c r="M1240" t="str">
        <f t="shared" si="19"/>
        <v>1962#Masculino#Absoluto#BO</v>
      </c>
      <c r="N1240" t="s">
        <v>80</v>
      </c>
    </row>
    <row r="1241" spans="1:14" x14ac:dyDescent="0.25">
      <c r="A1241" t="s">
        <v>81</v>
      </c>
      <c r="B1241" s="103">
        <v>508</v>
      </c>
      <c r="C1241" s="104">
        <v>1963</v>
      </c>
      <c r="D1241" s="41" t="s">
        <v>2538</v>
      </c>
      <c r="E1241" s="105" t="s">
        <v>1</v>
      </c>
      <c r="F1241" s="41" t="s">
        <v>2538</v>
      </c>
      <c r="G1241" s="105" t="s">
        <v>29</v>
      </c>
      <c r="H1241" s="41" t="s">
        <v>2538</v>
      </c>
      <c r="I1241" s="106" t="s">
        <v>6</v>
      </c>
      <c r="J1241" s="180"/>
      <c r="M1241" t="str">
        <f t="shared" si="19"/>
        <v>1963#Masculino#Absoluto#BO</v>
      </c>
      <c r="N1241" t="s">
        <v>81</v>
      </c>
    </row>
    <row r="1242" spans="1:14" x14ac:dyDescent="0.25">
      <c r="A1242" t="s">
        <v>82</v>
      </c>
      <c r="B1242" s="103">
        <v>508</v>
      </c>
      <c r="C1242" s="104">
        <v>1964</v>
      </c>
      <c r="D1242" s="41" t="s">
        <v>2538</v>
      </c>
      <c r="E1242" s="105" t="s">
        <v>1</v>
      </c>
      <c r="F1242" s="41" t="s">
        <v>2538</v>
      </c>
      <c r="G1242" s="105" t="s">
        <v>29</v>
      </c>
      <c r="H1242" s="41" t="s">
        <v>2538</v>
      </c>
      <c r="I1242" s="106" t="s">
        <v>6</v>
      </c>
      <c r="J1242" s="180"/>
      <c r="M1242" t="str">
        <f t="shared" si="19"/>
        <v>1964#Masculino#Absoluto#BO</v>
      </c>
      <c r="N1242" t="s">
        <v>82</v>
      </c>
    </row>
    <row r="1243" spans="1:14" x14ac:dyDescent="0.25">
      <c r="A1243" t="s">
        <v>83</v>
      </c>
      <c r="B1243" s="103">
        <v>508</v>
      </c>
      <c r="C1243" s="104">
        <v>1965</v>
      </c>
      <c r="D1243" s="41" t="s">
        <v>2538</v>
      </c>
      <c r="E1243" s="105" t="s">
        <v>1</v>
      </c>
      <c r="F1243" s="41" t="s">
        <v>2538</v>
      </c>
      <c r="G1243" s="105" t="s">
        <v>29</v>
      </c>
      <c r="H1243" s="41" t="s">
        <v>2538</v>
      </c>
      <c r="I1243" s="106" t="s">
        <v>6</v>
      </c>
      <c r="J1243" s="180"/>
      <c r="M1243" t="str">
        <f t="shared" si="19"/>
        <v>1965#Masculino#Absoluto#BO</v>
      </c>
      <c r="N1243" t="s">
        <v>83</v>
      </c>
    </row>
    <row r="1244" spans="1:14" x14ac:dyDescent="0.25">
      <c r="A1244" t="s">
        <v>196</v>
      </c>
      <c r="B1244" s="103">
        <v>508</v>
      </c>
      <c r="C1244" s="104">
        <v>1966</v>
      </c>
      <c r="D1244" s="41" t="s">
        <v>2538</v>
      </c>
      <c r="E1244" s="105" t="s">
        <v>1</v>
      </c>
      <c r="F1244" s="41" t="s">
        <v>2538</v>
      </c>
      <c r="G1244" s="105" t="s">
        <v>29</v>
      </c>
      <c r="H1244" s="41" t="s">
        <v>2538</v>
      </c>
      <c r="I1244" s="106" t="s">
        <v>6</v>
      </c>
      <c r="J1244" s="180"/>
      <c r="M1244" t="str">
        <f t="shared" si="19"/>
        <v>1966#Masculino#Absoluto#BO</v>
      </c>
      <c r="N1244" t="s">
        <v>196</v>
      </c>
    </row>
    <row r="1245" spans="1:14" x14ac:dyDescent="0.25">
      <c r="A1245" t="s">
        <v>197</v>
      </c>
      <c r="B1245" s="103">
        <v>508</v>
      </c>
      <c r="C1245" s="104">
        <v>1967</v>
      </c>
      <c r="D1245" s="41" t="s">
        <v>2538</v>
      </c>
      <c r="E1245" s="105" t="s">
        <v>1</v>
      </c>
      <c r="F1245" s="41" t="s">
        <v>2538</v>
      </c>
      <c r="G1245" s="105" t="s">
        <v>29</v>
      </c>
      <c r="H1245" s="41" t="s">
        <v>2538</v>
      </c>
      <c r="I1245" s="106" t="s">
        <v>6</v>
      </c>
      <c r="J1245" s="180"/>
      <c r="M1245" t="str">
        <f t="shared" si="19"/>
        <v>1967#Masculino#Absoluto#BO</v>
      </c>
      <c r="N1245" t="s">
        <v>197</v>
      </c>
    </row>
    <row r="1246" spans="1:14" x14ac:dyDescent="0.25">
      <c r="A1246" t="s">
        <v>198</v>
      </c>
      <c r="B1246" s="103">
        <v>508</v>
      </c>
      <c r="C1246" s="104">
        <v>1968</v>
      </c>
      <c r="D1246" s="41" t="s">
        <v>2538</v>
      </c>
      <c r="E1246" s="105" t="s">
        <v>1</v>
      </c>
      <c r="F1246" s="41" t="s">
        <v>2538</v>
      </c>
      <c r="G1246" s="105" t="s">
        <v>29</v>
      </c>
      <c r="H1246" s="41" t="s">
        <v>2538</v>
      </c>
      <c r="I1246" s="106" t="s">
        <v>6</v>
      </c>
      <c r="J1246" s="180"/>
      <c r="M1246" t="str">
        <f t="shared" si="19"/>
        <v>1968#Masculino#Absoluto#BO</v>
      </c>
      <c r="N1246" t="s">
        <v>198</v>
      </c>
    </row>
    <row r="1247" spans="1:14" ht="15.75" thickBot="1" x14ac:dyDescent="0.3">
      <c r="A1247" t="s">
        <v>199</v>
      </c>
      <c r="B1247" s="107">
        <v>508</v>
      </c>
      <c r="C1247" s="104">
        <v>1969</v>
      </c>
      <c r="D1247" s="41" t="s">
        <v>2538</v>
      </c>
      <c r="E1247" s="109" t="s">
        <v>1</v>
      </c>
      <c r="F1247" s="41" t="s">
        <v>2538</v>
      </c>
      <c r="G1247" s="109" t="s">
        <v>29</v>
      </c>
      <c r="H1247" s="41" t="s">
        <v>2538</v>
      </c>
      <c r="I1247" s="110" t="s">
        <v>6</v>
      </c>
      <c r="J1247" s="180"/>
      <c r="M1247" t="str">
        <f t="shared" si="19"/>
        <v>1969#Masculino#Absoluto#BO</v>
      </c>
      <c r="N1247" t="s">
        <v>199</v>
      </c>
    </row>
    <row r="1248" spans="1:14" ht="15.75" thickTop="1" x14ac:dyDescent="0.25">
      <c r="A1248" t="s">
        <v>43</v>
      </c>
      <c r="B1248" s="88">
        <v>509</v>
      </c>
      <c r="C1248" s="97">
        <v>1925</v>
      </c>
      <c r="D1248" s="41" t="s">
        <v>2538</v>
      </c>
      <c r="E1248" s="90" t="s">
        <v>1</v>
      </c>
      <c r="F1248" s="41" t="s">
        <v>2538</v>
      </c>
      <c r="G1248" s="90" t="s">
        <v>29</v>
      </c>
      <c r="H1248" s="41" t="s">
        <v>2538</v>
      </c>
      <c r="I1248" s="91" t="s">
        <v>6</v>
      </c>
      <c r="J1248" s="180"/>
      <c r="M1248" t="str">
        <f t="shared" si="19"/>
        <v>1925#Masculino#Absoluto#BO</v>
      </c>
      <c r="N1248" t="s">
        <v>43</v>
      </c>
    </row>
    <row r="1249" spans="1:14" x14ac:dyDescent="0.25">
      <c r="A1249" t="s">
        <v>44</v>
      </c>
      <c r="B1249" s="96">
        <v>509</v>
      </c>
      <c r="C1249" s="97">
        <v>1926</v>
      </c>
      <c r="D1249" s="41" t="s">
        <v>2538</v>
      </c>
      <c r="E1249" t="s">
        <v>1</v>
      </c>
      <c r="F1249" s="41" t="s">
        <v>2538</v>
      </c>
      <c r="G1249" t="s">
        <v>29</v>
      </c>
      <c r="H1249" s="41" t="s">
        <v>2538</v>
      </c>
      <c r="I1249" s="98" t="s">
        <v>6</v>
      </c>
      <c r="J1249" s="180"/>
      <c r="M1249" t="str">
        <f t="shared" si="19"/>
        <v>1926#Masculino#Absoluto#BO</v>
      </c>
      <c r="N1249" t="s">
        <v>44</v>
      </c>
    </row>
    <row r="1250" spans="1:14" x14ac:dyDescent="0.25">
      <c r="A1250" t="s">
        <v>45</v>
      </c>
      <c r="B1250" s="96">
        <v>509</v>
      </c>
      <c r="C1250" s="97">
        <v>1927</v>
      </c>
      <c r="D1250" s="41" t="s">
        <v>2538</v>
      </c>
      <c r="E1250" t="s">
        <v>1</v>
      </c>
      <c r="F1250" s="41" t="s">
        <v>2538</v>
      </c>
      <c r="G1250" t="s">
        <v>29</v>
      </c>
      <c r="H1250" s="41" t="s">
        <v>2538</v>
      </c>
      <c r="I1250" s="98" t="s">
        <v>6</v>
      </c>
      <c r="J1250" s="180"/>
      <c r="M1250" t="str">
        <f t="shared" si="19"/>
        <v>1927#Masculino#Absoluto#BO</v>
      </c>
      <c r="N1250" t="s">
        <v>45</v>
      </c>
    </row>
    <row r="1251" spans="1:14" x14ac:dyDescent="0.25">
      <c r="A1251" t="s">
        <v>46</v>
      </c>
      <c r="B1251" s="96">
        <v>509</v>
      </c>
      <c r="C1251" s="97">
        <v>1928</v>
      </c>
      <c r="D1251" s="41" t="s">
        <v>2538</v>
      </c>
      <c r="E1251" t="s">
        <v>1</v>
      </c>
      <c r="F1251" s="41" t="s">
        <v>2538</v>
      </c>
      <c r="G1251" t="s">
        <v>29</v>
      </c>
      <c r="H1251" s="41" t="s">
        <v>2538</v>
      </c>
      <c r="I1251" s="98" t="s">
        <v>6</v>
      </c>
      <c r="J1251" s="180"/>
      <c r="M1251" t="str">
        <f t="shared" si="19"/>
        <v>1928#Masculino#Absoluto#BO</v>
      </c>
      <c r="N1251" t="s">
        <v>46</v>
      </c>
    </row>
    <row r="1252" spans="1:14" x14ac:dyDescent="0.25">
      <c r="A1252" t="s">
        <v>47</v>
      </c>
      <c r="B1252" s="96">
        <v>509</v>
      </c>
      <c r="C1252" s="97">
        <v>1929</v>
      </c>
      <c r="D1252" s="41" t="s">
        <v>2538</v>
      </c>
      <c r="E1252" t="s">
        <v>1</v>
      </c>
      <c r="F1252" s="41" t="s">
        <v>2538</v>
      </c>
      <c r="G1252" t="s">
        <v>29</v>
      </c>
      <c r="H1252" s="41" t="s">
        <v>2538</v>
      </c>
      <c r="I1252" s="98" t="s">
        <v>6</v>
      </c>
      <c r="J1252" s="180"/>
      <c r="M1252" t="str">
        <f t="shared" si="19"/>
        <v>1929#Masculino#Absoluto#BO</v>
      </c>
      <c r="N1252" t="s">
        <v>47</v>
      </c>
    </row>
    <row r="1253" spans="1:14" x14ac:dyDescent="0.25">
      <c r="A1253" t="s">
        <v>48</v>
      </c>
      <c r="B1253" s="96">
        <v>509</v>
      </c>
      <c r="C1253" s="97">
        <v>1930</v>
      </c>
      <c r="D1253" s="41" t="s">
        <v>2538</v>
      </c>
      <c r="E1253" t="s">
        <v>1</v>
      </c>
      <c r="F1253" s="41" t="s">
        <v>2538</v>
      </c>
      <c r="G1253" t="s">
        <v>29</v>
      </c>
      <c r="H1253" s="41" t="s">
        <v>2538</v>
      </c>
      <c r="I1253" s="98" t="s">
        <v>6</v>
      </c>
      <c r="J1253" s="180"/>
      <c r="M1253" t="str">
        <f t="shared" si="19"/>
        <v>1930#Masculino#Absoluto#BO</v>
      </c>
      <c r="N1253" t="s">
        <v>48</v>
      </c>
    </row>
    <row r="1254" spans="1:14" x14ac:dyDescent="0.25">
      <c r="A1254" t="s">
        <v>49</v>
      </c>
      <c r="B1254" s="96">
        <v>509</v>
      </c>
      <c r="C1254" s="97">
        <v>1931</v>
      </c>
      <c r="D1254" s="41" t="s">
        <v>2538</v>
      </c>
      <c r="E1254" t="s">
        <v>1</v>
      </c>
      <c r="F1254" s="41" t="s">
        <v>2538</v>
      </c>
      <c r="G1254" t="s">
        <v>29</v>
      </c>
      <c r="H1254" s="41" t="s">
        <v>2538</v>
      </c>
      <c r="I1254" s="98" t="s">
        <v>6</v>
      </c>
      <c r="J1254" s="180"/>
      <c r="M1254" t="str">
        <f t="shared" si="19"/>
        <v>1931#Masculino#Absoluto#BO</v>
      </c>
      <c r="N1254" t="s">
        <v>49</v>
      </c>
    </row>
    <row r="1255" spans="1:14" x14ac:dyDescent="0.25">
      <c r="A1255" t="s">
        <v>50</v>
      </c>
      <c r="B1255" s="96">
        <v>509</v>
      </c>
      <c r="C1255" s="97">
        <v>1932</v>
      </c>
      <c r="D1255" s="41" t="s">
        <v>2538</v>
      </c>
      <c r="E1255" t="s">
        <v>1</v>
      </c>
      <c r="F1255" s="41" t="s">
        <v>2538</v>
      </c>
      <c r="G1255" t="s">
        <v>29</v>
      </c>
      <c r="H1255" s="41" t="s">
        <v>2538</v>
      </c>
      <c r="I1255" s="98" t="s">
        <v>6</v>
      </c>
      <c r="J1255" s="180"/>
      <c r="M1255" t="str">
        <f t="shared" si="19"/>
        <v>1932#Masculino#Absoluto#BO</v>
      </c>
      <c r="N1255" t="s">
        <v>50</v>
      </c>
    </row>
    <row r="1256" spans="1:14" x14ac:dyDescent="0.25">
      <c r="A1256" t="s">
        <v>51</v>
      </c>
      <c r="B1256" s="96">
        <v>509</v>
      </c>
      <c r="C1256" s="97">
        <v>1933</v>
      </c>
      <c r="D1256" s="41" t="s">
        <v>2538</v>
      </c>
      <c r="E1256" t="s">
        <v>1</v>
      </c>
      <c r="F1256" s="41" t="s">
        <v>2538</v>
      </c>
      <c r="G1256" t="s">
        <v>29</v>
      </c>
      <c r="H1256" s="41" t="s">
        <v>2538</v>
      </c>
      <c r="I1256" s="98" t="s">
        <v>6</v>
      </c>
      <c r="J1256" s="180"/>
      <c r="M1256" t="str">
        <f t="shared" si="19"/>
        <v>1933#Masculino#Absoluto#BO</v>
      </c>
      <c r="N1256" t="s">
        <v>51</v>
      </c>
    </row>
    <row r="1257" spans="1:14" x14ac:dyDescent="0.25">
      <c r="A1257" t="s">
        <v>52</v>
      </c>
      <c r="B1257" s="96">
        <v>509</v>
      </c>
      <c r="C1257" s="97">
        <v>1934</v>
      </c>
      <c r="D1257" s="41" t="s">
        <v>2538</v>
      </c>
      <c r="E1257" t="s">
        <v>1</v>
      </c>
      <c r="F1257" s="41" t="s">
        <v>2538</v>
      </c>
      <c r="G1257" t="s">
        <v>29</v>
      </c>
      <c r="H1257" s="41" t="s">
        <v>2538</v>
      </c>
      <c r="I1257" s="98" t="s">
        <v>6</v>
      </c>
      <c r="J1257" s="180"/>
      <c r="M1257" t="str">
        <f t="shared" si="19"/>
        <v>1934#Masculino#Absoluto#BO</v>
      </c>
      <c r="N1257" t="s">
        <v>52</v>
      </c>
    </row>
    <row r="1258" spans="1:14" x14ac:dyDescent="0.25">
      <c r="A1258" t="s">
        <v>53</v>
      </c>
      <c r="B1258" s="96">
        <v>509</v>
      </c>
      <c r="C1258" s="97">
        <v>1935</v>
      </c>
      <c r="D1258" s="41" t="s">
        <v>2538</v>
      </c>
      <c r="E1258" t="s">
        <v>1</v>
      </c>
      <c r="F1258" s="41" t="s">
        <v>2538</v>
      </c>
      <c r="G1258" t="s">
        <v>29</v>
      </c>
      <c r="H1258" s="41" t="s">
        <v>2538</v>
      </c>
      <c r="I1258" s="98" t="s">
        <v>6</v>
      </c>
      <c r="J1258" s="180"/>
      <c r="M1258" t="str">
        <f t="shared" si="19"/>
        <v>1935#Masculino#Absoluto#BO</v>
      </c>
      <c r="N1258" t="s">
        <v>53</v>
      </c>
    </row>
    <row r="1259" spans="1:14" x14ac:dyDescent="0.25">
      <c r="A1259" t="s">
        <v>54</v>
      </c>
      <c r="B1259" s="96">
        <v>509</v>
      </c>
      <c r="C1259" s="97">
        <v>1936</v>
      </c>
      <c r="D1259" s="41" t="s">
        <v>2538</v>
      </c>
      <c r="E1259" t="s">
        <v>1</v>
      </c>
      <c r="F1259" s="41" t="s">
        <v>2538</v>
      </c>
      <c r="G1259" t="s">
        <v>29</v>
      </c>
      <c r="H1259" s="41" t="s">
        <v>2538</v>
      </c>
      <c r="I1259" s="98" t="s">
        <v>6</v>
      </c>
      <c r="J1259" s="180"/>
      <c r="M1259" t="str">
        <f t="shared" si="19"/>
        <v>1936#Masculino#Absoluto#BO</v>
      </c>
      <c r="N1259" t="s">
        <v>54</v>
      </c>
    </row>
    <row r="1260" spans="1:14" x14ac:dyDescent="0.25">
      <c r="A1260" t="s">
        <v>55</v>
      </c>
      <c r="B1260" s="96">
        <v>509</v>
      </c>
      <c r="C1260" s="97">
        <v>1937</v>
      </c>
      <c r="D1260" s="41" t="s">
        <v>2538</v>
      </c>
      <c r="E1260" t="s">
        <v>1</v>
      </c>
      <c r="F1260" s="41" t="s">
        <v>2538</v>
      </c>
      <c r="G1260" t="s">
        <v>29</v>
      </c>
      <c r="H1260" s="41" t="s">
        <v>2538</v>
      </c>
      <c r="I1260" s="98" t="s">
        <v>6</v>
      </c>
      <c r="J1260" s="180"/>
      <c r="M1260" t="str">
        <f t="shared" si="19"/>
        <v>1937#Masculino#Absoluto#BO</v>
      </c>
      <c r="N1260" t="s">
        <v>55</v>
      </c>
    </row>
    <row r="1261" spans="1:14" x14ac:dyDescent="0.25">
      <c r="A1261" t="s">
        <v>56</v>
      </c>
      <c r="B1261" s="96">
        <v>509</v>
      </c>
      <c r="C1261" s="97">
        <v>1938</v>
      </c>
      <c r="D1261" s="41" t="s">
        <v>2538</v>
      </c>
      <c r="E1261" t="s">
        <v>1</v>
      </c>
      <c r="F1261" s="41" t="s">
        <v>2538</v>
      </c>
      <c r="G1261" t="s">
        <v>29</v>
      </c>
      <c r="H1261" s="41" t="s">
        <v>2538</v>
      </c>
      <c r="I1261" s="98" t="s">
        <v>6</v>
      </c>
      <c r="J1261" s="180"/>
      <c r="M1261" t="str">
        <f t="shared" si="19"/>
        <v>1938#Masculino#Absoluto#BO</v>
      </c>
      <c r="N1261" t="s">
        <v>56</v>
      </c>
    </row>
    <row r="1262" spans="1:14" x14ac:dyDescent="0.25">
      <c r="A1262" t="s">
        <v>57</v>
      </c>
      <c r="B1262" s="96">
        <v>509</v>
      </c>
      <c r="C1262" s="97">
        <v>1939</v>
      </c>
      <c r="D1262" s="41" t="s">
        <v>2538</v>
      </c>
      <c r="E1262" t="s">
        <v>1</v>
      </c>
      <c r="F1262" s="41" t="s">
        <v>2538</v>
      </c>
      <c r="G1262" t="s">
        <v>29</v>
      </c>
      <c r="H1262" s="41" t="s">
        <v>2538</v>
      </c>
      <c r="I1262" s="98" t="s">
        <v>6</v>
      </c>
      <c r="J1262" s="180"/>
      <c r="M1262" t="str">
        <f t="shared" si="19"/>
        <v>1939#Masculino#Absoluto#BO</v>
      </c>
      <c r="N1262" t="s">
        <v>57</v>
      </c>
    </row>
    <row r="1263" spans="1:14" x14ac:dyDescent="0.25">
      <c r="A1263" t="s">
        <v>58</v>
      </c>
      <c r="B1263" s="96">
        <v>509</v>
      </c>
      <c r="C1263" s="97">
        <v>1940</v>
      </c>
      <c r="D1263" s="41" t="s">
        <v>2538</v>
      </c>
      <c r="E1263" t="s">
        <v>1</v>
      </c>
      <c r="F1263" s="41" t="s">
        <v>2538</v>
      </c>
      <c r="G1263" t="s">
        <v>29</v>
      </c>
      <c r="H1263" s="41" t="s">
        <v>2538</v>
      </c>
      <c r="I1263" s="98" t="s">
        <v>6</v>
      </c>
      <c r="J1263" s="180"/>
      <c r="M1263" t="str">
        <f t="shared" si="19"/>
        <v>1940#Masculino#Absoluto#BO</v>
      </c>
      <c r="N1263" t="s">
        <v>58</v>
      </c>
    </row>
    <row r="1264" spans="1:14" x14ac:dyDescent="0.25">
      <c r="A1264" t="s">
        <v>59</v>
      </c>
      <c r="B1264" s="96">
        <v>509</v>
      </c>
      <c r="C1264" s="97">
        <v>1941</v>
      </c>
      <c r="D1264" s="41" t="s">
        <v>2538</v>
      </c>
      <c r="E1264" t="s">
        <v>1</v>
      </c>
      <c r="F1264" s="41" t="s">
        <v>2538</v>
      </c>
      <c r="G1264" t="s">
        <v>29</v>
      </c>
      <c r="H1264" s="41" t="s">
        <v>2538</v>
      </c>
      <c r="I1264" s="98" t="s">
        <v>6</v>
      </c>
      <c r="J1264" s="180"/>
      <c r="M1264" t="str">
        <f t="shared" si="19"/>
        <v>1941#Masculino#Absoluto#BO</v>
      </c>
      <c r="N1264" t="s">
        <v>59</v>
      </c>
    </row>
    <row r="1265" spans="1:14" x14ac:dyDescent="0.25">
      <c r="A1265" t="s">
        <v>60</v>
      </c>
      <c r="B1265" s="96">
        <v>509</v>
      </c>
      <c r="C1265" s="97">
        <v>1942</v>
      </c>
      <c r="D1265" s="41" t="s">
        <v>2538</v>
      </c>
      <c r="E1265" t="s">
        <v>1</v>
      </c>
      <c r="F1265" s="41" t="s">
        <v>2538</v>
      </c>
      <c r="G1265" t="s">
        <v>29</v>
      </c>
      <c r="H1265" s="41" t="s">
        <v>2538</v>
      </c>
      <c r="I1265" s="98" t="s">
        <v>6</v>
      </c>
      <c r="J1265" s="180"/>
      <c r="M1265" t="str">
        <f t="shared" si="19"/>
        <v>1942#Masculino#Absoluto#BO</v>
      </c>
      <c r="N1265" t="s">
        <v>60</v>
      </c>
    </row>
    <row r="1266" spans="1:14" x14ac:dyDescent="0.25">
      <c r="A1266" t="s">
        <v>61</v>
      </c>
      <c r="B1266" s="96">
        <v>509</v>
      </c>
      <c r="C1266" s="97">
        <v>1943</v>
      </c>
      <c r="D1266" s="41" t="s">
        <v>2538</v>
      </c>
      <c r="E1266" t="s">
        <v>1</v>
      </c>
      <c r="F1266" s="41" t="s">
        <v>2538</v>
      </c>
      <c r="G1266" t="s">
        <v>29</v>
      </c>
      <c r="H1266" s="41" t="s">
        <v>2538</v>
      </c>
      <c r="I1266" s="98" t="s">
        <v>6</v>
      </c>
      <c r="J1266" s="180"/>
      <c r="M1266" t="str">
        <f t="shared" si="19"/>
        <v>1943#Masculino#Absoluto#BO</v>
      </c>
      <c r="N1266" t="s">
        <v>61</v>
      </c>
    </row>
    <row r="1267" spans="1:14" x14ac:dyDescent="0.25">
      <c r="A1267" t="s">
        <v>62</v>
      </c>
      <c r="B1267" s="96">
        <v>509</v>
      </c>
      <c r="C1267" s="97">
        <v>1944</v>
      </c>
      <c r="D1267" s="41" t="s">
        <v>2538</v>
      </c>
      <c r="E1267" t="s">
        <v>1</v>
      </c>
      <c r="F1267" s="41" t="s">
        <v>2538</v>
      </c>
      <c r="G1267" t="s">
        <v>29</v>
      </c>
      <c r="H1267" s="41" t="s">
        <v>2538</v>
      </c>
      <c r="I1267" s="98" t="s">
        <v>6</v>
      </c>
      <c r="J1267" s="180"/>
      <c r="M1267" t="str">
        <f t="shared" si="19"/>
        <v>1944#Masculino#Absoluto#BO</v>
      </c>
      <c r="N1267" t="s">
        <v>62</v>
      </c>
    </row>
    <row r="1268" spans="1:14" x14ac:dyDescent="0.25">
      <c r="A1268" t="s">
        <v>63</v>
      </c>
      <c r="B1268" s="96">
        <v>509</v>
      </c>
      <c r="C1268" s="97">
        <v>1945</v>
      </c>
      <c r="D1268" s="41" t="s">
        <v>2538</v>
      </c>
      <c r="E1268" t="s">
        <v>1</v>
      </c>
      <c r="F1268" s="41" t="s">
        <v>2538</v>
      </c>
      <c r="G1268" t="s">
        <v>29</v>
      </c>
      <c r="H1268" s="41" t="s">
        <v>2538</v>
      </c>
      <c r="I1268" s="98" t="s">
        <v>6</v>
      </c>
      <c r="J1268" s="180"/>
      <c r="M1268" t="str">
        <f t="shared" si="19"/>
        <v>1945#Masculino#Absoluto#BO</v>
      </c>
      <c r="N1268" t="s">
        <v>63</v>
      </c>
    </row>
    <row r="1269" spans="1:14" x14ac:dyDescent="0.25">
      <c r="A1269" t="s">
        <v>64</v>
      </c>
      <c r="B1269" s="96">
        <v>509</v>
      </c>
      <c r="C1269" s="97">
        <v>1946</v>
      </c>
      <c r="D1269" s="41" t="s">
        <v>2538</v>
      </c>
      <c r="E1269" t="s">
        <v>1</v>
      </c>
      <c r="F1269" s="41" t="s">
        <v>2538</v>
      </c>
      <c r="G1269" t="s">
        <v>29</v>
      </c>
      <c r="H1269" s="41" t="s">
        <v>2538</v>
      </c>
      <c r="I1269" s="98" t="s">
        <v>6</v>
      </c>
      <c r="J1269" s="180"/>
      <c r="M1269" t="str">
        <f t="shared" si="19"/>
        <v>1946#Masculino#Absoluto#BO</v>
      </c>
      <c r="N1269" t="s">
        <v>64</v>
      </c>
    </row>
    <row r="1270" spans="1:14" x14ac:dyDescent="0.25">
      <c r="A1270" t="s">
        <v>65</v>
      </c>
      <c r="B1270" s="96">
        <v>509</v>
      </c>
      <c r="C1270" s="97">
        <v>1947</v>
      </c>
      <c r="D1270" s="41" t="s">
        <v>2538</v>
      </c>
      <c r="E1270" t="s">
        <v>1</v>
      </c>
      <c r="F1270" s="41" t="s">
        <v>2538</v>
      </c>
      <c r="G1270" t="s">
        <v>29</v>
      </c>
      <c r="H1270" s="41" t="s">
        <v>2538</v>
      </c>
      <c r="I1270" s="98" t="s">
        <v>6</v>
      </c>
      <c r="J1270" s="180"/>
      <c r="M1270" t="str">
        <f t="shared" si="19"/>
        <v>1947#Masculino#Absoluto#BO</v>
      </c>
      <c r="N1270" t="s">
        <v>65</v>
      </c>
    </row>
    <row r="1271" spans="1:14" x14ac:dyDescent="0.25">
      <c r="A1271" t="s">
        <v>66</v>
      </c>
      <c r="B1271" s="96">
        <v>509</v>
      </c>
      <c r="C1271" s="97">
        <v>1948</v>
      </c>
      <c r="D1271" s="41" t="s">
        <v>2538</v>
      </c>
      <c r="E1271" t="s">
        <v>1</v>
      </c>
      <c r="F1271" s="41" t="s">
        <v>2538</v>
      </c>
      <c r="G1271" t="s">
        <v>29</v>
      </c>
      <c r="H1271" s="41" t="s">
        <v>2538</v>
      </c>
      <c r="I1271" s="98" t="s">
        <v>6</v>
      </c>
      <c r="J1271" s="180"/>
      <c r="M1271" t="str">
        <f t="shared" si="19"/>
        <v>1948#Masculino#Absoluto#BO</v>
      </c>
      <c r="N1271" t="s">
        <v>66</v>
      </c>
    </row>
    <row r="1272" spans="1:14" x14ac:dyDescent="0.25">
      <c r="A1272" t="s">
        <v>67</v>
      </c>
      <c r="B1272" s="96">
        <v>509</v>
      </c>
      <c r="C1272" s="97">
        <v>1949</v>
      </c>
      <c r="D1272" s="41" t="s">
        <v>2538</v>
      </c>
      <c r="E1272" t="s">
        <v>1</v>
      </c>
      <c r="F1272" s="41" t="s">
        <v>2538</v>
      </c>
      <c r="G1272" t="s">
        <v>29</v>
      </c>
      <c r="H1272" s="41" t="s">
        <v>2538</v>
      </c>
      <c r="I1272" s="98" t="s">
        <v>6</v>
      </c>
      <c r="J1272" s="180"/>
      <c r="M1272" t="str">
        <f t="shared" si="19"/>
        <v>1949#Masculino#Absoluto#BO</v>
      </c>
      <c r="N1272" t="s">
        <v>67</v>
      </c>
    </row>
    <row r="1273" spans="1:14" x14ac:dyDescent="0.25">
      <c r="A1273" t="s">
        <v>68</v>
      </c>
      <c r="B1273" s="96">
        <v>509</v>
      </c>
      <c r="C1273" s="97">
        <v>1950</v>
      </c>
      <c r="D1273" s="41" t="s">
        <v>2538</v>
      </c>
      <c r="E1273" t="s">
        <v>1</v>
      </c>
      <c r="F1273" s="41" t="s">
        <v>2538</v>
      </c>
      <c r="G1273" t="s">
        <v>29</v>
      </c>
      <c r="H1273" s="41" t="s">
        <v>2538</v>
      </c>
      <c r="I1273" s="98" t="s">
        <v>6</v>
      </c>
      <c r="J1273" s="180"/>
      <c r="M1273" t="str">
        <f t="shared" si="19"/>
        <v>1950#Masculino#Absoluto#BO</v>
      </c>
      <c r="N1273" t="s">
        <v>68</v>
      </c>
    </row>
    <row r="1274" spans="1:14" x14ac:dyDescent="0.25">
      <c r="A1274" t="s">
        <v>69</v>
      </c>
      <c r="B1274" s="96">
        <v>509</v>
      </c>
      <c r="C1274" s="97">
        <v>1951</v>
      </c>
      <c r="D1274" s="41" t="s">
        <v>2538</v>
      </c>
      <c r="E1274" t="s">
        <v>1</v>
      </c>
      <c r="F1274" s="41" t="s">
        <v>2538</v>
      </c>
      <c r="G1274" t="s">
        <v>29</v>
      </c>
      <c r="H1274" s="41" t="s">
        <v>2538</v>
      </c>
      <c r="I1274" s="98" t="s">
        <v>6</v>
      </c>
      <c r="J1274" s="180"/>
      <c r="M1274" t="str">
        <f t="shared" si="19"/>
        <v>1951#Masculino#Absoluto#BO</v>
      </c>
      <c r="N1274" t="s">
        <v>69</v>
      </c>
    </row>
    <row r="1275" spans="1:14" x14ac:dyDescent="0.25">
      <c r="A1275" t="s">
        <v>70</v>
      </c>
      <c r="B1275" s="96">
        <v>509</v>
      </c>
      <c r="C1275" s="97">
        <v>1952</v>
      </c>
      <c r="D1275" s="41" t="s">
        <v>2538</v>
      </c>
      <c r="E1275" t="s">
        <v>1</v>
      </c>
      <c r="F1275" s="41" t="s">
        <v>2538</v>
      </c>
      <c r="G1275" t="s">
        <v>29</v>
      </c>
      <c r="H1275" s="41" t="s">
        <v>2538</v>
      </c>
      <c r="I1275" s="98" t="s">
        <v>6</v>
      </c>
      <c r="J1275" s="180"/>
      <c r="M1275" t="str">
        <f t="shared" si="19"/>
        <v>1952#Masculino#Absoluto#BO</v>
      </c>
      <c r="N1275" t="s">
        <v>70</v>
      </c>
    </row>
    <row r="1276" spans="1:14" x14ac:dyDescent="0.25">
      <c r="A1276" t="s">
        <v>71</v>
      </c>
      <c r="B1276" s="96">
        <v>509</v>
      </c>
      <c r="C1276" s="97">
        <v>1953</v>
      </c>
      <c r="D1276" s="41" t="s">
        <v>2538</v>
      </c>
      <c r="E1276" t="s">
        <v>1</v>
      </c>
      <c r="F1276" s="41" t="s">
        <v>2538</v>
      </c>
      <c r="G1276" t="s">
        <v>29</v>
      </c>
      <c r="H1276" s="41" t="s">
        <v>2538</v>
      </c>
      <c r="I1276" s="98" t="s">
        <v>6</v>
      </c>
      <c r="J1276" s="180"/>
      <c r="M1276" t="str">
        <f t="shared" si="19"/>
        <v>1953#Masculino#Absoluto#BO</v>
      </c>
      <c r="N1276" t="s">
        <v>71</v>
      </c>
    </row>
    <row r="1277" spans="1:14" x14ac:dyDescent="0.25">
      <c r="A1277" t="s">
        <v>72</v>
      </c>
      <c r="B1277" s="96">
        <v>509</v>
      </c>
      <c r="C1277" s="97">
        <v>1954</v>
      </c>
      <c r="D1277" s="41" t="s">
        <v>2538</v>
      </c>
      <c r="E1277" t="s">
        <v>1</v>
      </c>
      <c r="F1277" s="41" t="s">
        <v>2538</v>
      </c>
      <c r="G1277" t="s">
        <v>29</v>
      </c>
      <c r="H1277" s="41" t="s">
        <v>2538</v>
      </c>
      <c r="I1277" s="98" t="s">
        <v>6</v>
      </c>
      <c r="J1277" s="180"/>
      <c r="M1277" t="str">
        <f t="shared" si="19"/>
        <v>1954#Masculino#Absoluto#BO</v>
      </c>
      <c r="N1277" t="s">
        <v>72</v>
      </c>
    </row>
    <row r="1278" spans="1:14" x14ac:dyDescent="0.25">
      <c r="A1278" t="s">
        <v>73</v>
      </c>
      <c r="B1278" s="96">
        <v>509</v>
      </c>
      <c r="C1278" s="97">
        <v>1955</v>
      </c>
      <c r="D1278" s="41" t="s">
        <v>2538</v>
      </c>
      <c r="E1278" t="s">
        <v>1</v>
      </c>
      <c r="F1278" s="41" t="s">
        <v>2538</v>
      </c>
      <c r="G1278" t="s">
        <v>29</v>
      </c>
      <c r="H1278" s="41" t="s">
        <v>2538</v>
      </c>
      <c r="I1278" s="98" t="s">
        <v>6</v>
      </c>
      <c r="J1278" s="180"/>
      <c r="M1278" t="str">
        <f t="shared" si="19"/>
        <v>1955#Masculino#Absoluto#BO</v>
      </c>
      <c r="N1278" t="s">
        <v>73</v>
      </c>
    </row>
    <row r="1279" spans="1:14" x14ac:dyDescent="0.25">
      <c r="A1279" t="s">
        <v>74</v>
      </c>
      <c r="B1279" s="96">
        <v>509</v>
      </c>
      <c r="C1279" s="97">
        <v>1956</v>
      </c>
      <c r="D1279" s="41" t="s">
        <v>2538</v>
      </c>
      <c r="E1279" t="s">
        <v>1</v>
      </c>
      <c r="F1279" s="41" t="s">
        <v>2538</v>
      </c>
      <c r="G1279" t="s">
        <v>29</v>
      </c>
      <c r="H1279" s="41" t="s">
        <v>2538</v>
      </c>
      <c r="I1279" s="98" t="s">
        <v>6</v>
      </c>
      <c r="J1279" s="180"/>
      <c r="M1279" t="str">
        <f t="shared" si="19"/>
        <v>1956#Masculino#Absoluto#BO</v>
      </c>
      <c r="N1279" t="s">
        <v>74</v>
      </c>
    </row>
    <row r="1280" spans="1:14" x14ac:dyDescent="0.25">
      <c r="A1280" t="s">
        <v>75</v>
      </c>
      <c r="B1280" s="96">
        <v>509</v>
      </c>
      <c r="C1280" s="97">
        <v>1957</v>
      </c>
      <c r="D1280" s="41" t="s">
        <v>2538</v>
      </c>
      <c r="E1280" t="s">
        <v>1</v>
      </c>
      <c r="F1280" s="41" t="s">
        <v>2538</v>
      </c>
      <c r="G1280" t="s">
        <v>29</v>
      </c>
      <c r="H1280" s="41" t="s">
        <v>2538</v>
      </c>
      <c r="I1280" s="98" t="s">
        <v>6</v>
      </c>
      <c r="J1280" s="180"/>
      <c r="M1280" t="str">
        <f t="shared" si="19"/>
        <v>1957#Masculino#Absoluto#BO</v>
      </c>
      <c r="N1280" t="s">
        <v>75</v>
      </c>
    </row>
    <row r="1281" spans="1:14" x14ac:dyDescent="0.25">
      <c r="A1281" t="s">
        <v>76</v>
      </c>
      <c r="B1281" s="96">
        <v>509</v>
      </c>
      <c r="C1281" s="97">
        <v>1958</v>
      </c>
      <c r="D1281" s="41" t="s">
        <v>2538</v>
      </c>
      <c r="E1281" t="s">
        <v>1</v>
      </c>
      <c r="F1281" s="41" t="s">
        <v>2538</v>
      </c>
      <c r="G1281" t="s">
        <v>29</v>
      </c>
      <c r="H1281" s="41" t="s">
        <v>2538</v>
      </c>
      <c r="I1281" s="98" t="s">
        <v>6</v>
      </c>
      <c r="J1281" s="180"/>
      <c r="M1281" t="str">
        <f t="shared" si="19"/>
        <v>1958#Masculino#Absoluto#BO</v>
      </c>
      <c r="N1281" t="s">
        <v>76</v>
      </c>
    </row>
    <row r="1282" spans="1:14" ht="15.75" thickBot="1" x14ac:dyDescent="0.3">
      <c r="A1282" t="s">
        <v>77</v>
      </c>
      <c r="B1282" s="92">
        <v>509</v>
      </c>
      <c r="C1282" s="97">
        <v>1959</v>
      </c>
      <c r="D1282" s="41" t="s">
        <v>2538</v>
      </c>
      <c r="E1282" s="94" t="s">
        <v>1</v>
      </c>
      <c r="F1282" s="41" t="s">
        <v>2538</v>
      </c>
      <c r="G1282" s="94" t="s">
        <v>29</v>
      </c>
      <c r="H1282" s="41" t="s">
        <v>2538</v>
      </c>
      <c r="I1282" s="95" t="s">
        <v>6</v>
      </c>
      <c r="J1282" s="180"/>
      <c r="M1282" t="str">
        <f t="shared" si="19"/>
        <v>1959#Masculino#Absoluto#BO</v>
      </c>
      <c r="N1282" t="s">
        <v>77</v>
      </c>
    </row>
    <row r="1283" spans="1:14" ht="15.75" thickTop="1" x14ac:dyDescent="0.25">
      <c r="A1283" t="s">
        <v>1473</v>
      </c>
      <c r="B1283" s="99">
        <v>540</v>
      </c>
      <c r="C1283" s="104">
        <v>2014</v>
      </c>
      <c r="D1283" s="41" t="s">
        <v>2538</v>
      </c>
      <c r="E1283" s="101" t="s">
        <v>1</v>
      </c>
      <c r="F1283" s="41" t="s">
        <v>2538</v>
      </c>
      <c r="G1283" s="101" t="s">
        <v>29</v>
      </c>
      <c r="H1283" s="41" t="s">
        <v>2538</v>
      </c>
      <c r="I1283" s="102" t="s">
        <v>7</v>
      </c>
      <c r="J1283" s="180"/>
      <c r="M1283" t="str">
        <f t="shared" ref="M1283:M1346" si="20">_xlfn.CONCAT(C1283:K1283)</f>
        <v>2014#Masculino#Absoluto#NUNCHAKU</v>
      </c>
      <c r="N1283" t="s">
        <v>1473</v>
      </c>
    </row>
    <row r="1284" spans="1:14" x14ac:dyDescent="0.25">
      <c r="A1284" t="s">
        <v>1474</v>
      </c>
      <c r="B1284" s="103">
        <v>540</v>
      </c>
      <c r="C1284" s="104">
        <v>2015</v>
      </c>
      <c r="D1284" s="41" t="s">
        <v>2538</v>
      </c>
      <c r="E1284" s="105" t="s">
        <v>1</v>
      </c>
      <c r="F1284" s="41" t="s">
        <v>2538</v>
      </c>
      <c r="G1284" s="105" t="s">
        <v>29</v>
      </c>
      <c r="H1284" s="41" t="s">
        <v>2538</v>
      </c>
      <c r="I1284" s="106" t="s">
        <v>7</v>
      </c>
      <c r="J1284" s="180"/>
      <c r="M1284" t="str">
        <f t="shared" si="20"/>
        <v>2015#Masculino#Absoluto#NUNCHAKU</v>
      </c>
      <c r="N1284" t="s">
        <v>1474</v>
      </c>
    </row>
    <row r="1285" spans="1:14" x14ac:dyDescent="0.25">
      <c r="A1285" t="s">
        <v>1475</v>
      </c>
      <c r="B1285" s="103">
        <v>540</v>
      </c>
      <c r="C1285" s="104">
        <v>2016</v>
      </c>
      <c r="D1285" s="41" t="s">
        <v>2538</v>
      </c>
      <c r="E1285" s="105" t="s">
        <v>1</v>
      </c>
      <c r="F1285" s="41" t="s">
        <v>2538</v>
      </c>
      <c r="G1285" s="105" t="s">
        <v>29</v>
      </c>
      <c r="H1285" s="41" t="s">
        <v>2538</v>
      </c>
      <c r="I1285" s="106" t="s">
        <v>7</v>
      </c>
      <c r="J1285" s="180"/>
      <c r="M1285" t="str">
        <f t="shared" si="20"/>
        <v>2016#Masculino#Absoluto#NUNCHAKU</v>
      </c>
      <c r="N1285" t="s">
        <v>1475</v>
      </c>
    </row>
    <row r="1286" spans="1:14" ht="15.75" thickBot="1" x14ac:dyDescent="0.3">
      <c r="A1286" t="s">
        <v>2571</v>
      </c>
      <c r="B1286" s="107">
        <v>540</v>
      </c>
      <c r="C1286" s="108">
        <v>2017</v>
      </c>
      <c r="D1286" s="41" t="s">
        <v>2538</v>
      </c>
      <c r="E1286" s="109" t="s">
        <v>1</v>
      </c>
      <c r="F1286" s="41" t="s">
        <v>2538</v>
      </c>
      <c r="G1286" s="109" t="s">
        <v>29</v>
      </c>
      <c r="H1286" s="41" t="s">
        <v>2538</v>
      </c>
      <c r="I1286" s="110" t="s">
        <v>7</v>
      </c>
      <c r="J1286" s="180"/>
      <c r="M1286" t="str">
        <f t="shared" si="20"/>
        <v>2017#Masculino#Absoluto#NUNCHAKU</v>
      </c>
      <c r="N1286" t="s">
        <v>2571</v>
      </c>
    </row>
    <row r="1287" spans="1:14" ht="15.75" thickTop="1" x14ac:dyDescent="0.25">
      <c r="A1287" t="s">
        <v>1477</v>
      </c>
      <c r="B1287" s="88">
        <v>541</v>
      </c>
      <c r="C1287" s="89">
        <v>2012</v>
      </c>
      <c r="D1287" s="41" t="s">
        <v>2538</v>
      </c>
      <c r="E1287" s="90" t="s">
        <v>1</v>
      </c>
      <c r="F1287" s="41" t="s">
        <v>2538</v>
      </c>
      <c r="G1287" s="90" t="s">
        <v>29</v>
      </c>
      <c r="H1287" s="41" t="s">
        <v>2538</v>
      </c>
      <c r="I1287" s="91" t="s">
        <v>7</v>
      </c>
      <c r="J1287" s="180"/>
      <c r="M1287" t="str">
        <f t="shared" si="20"/>
        <v>2012#Masculino#Absoluto#NUNCHAKU</v>
      </c>
      <c r="N1287" t="s">
        <v>1477</v>
      </c>
    </row>
    <row r="1288" spans="1:14" ht="15.75" thickBot="1" x14ac:dyDescent="0.3">
      <c r="A1288" t="s">
        <v>1472</v>
      </c>
      <c r="B1288" s="92">
        <v>541</v>
      </c>
      <c r="C1288" s="93">
        <v>2013</v>
      </c>
      <c r="D1288" s="41" t="s">
        <v>2538</v>
      </c>
      <c r="E1288" s="94" t="s">
        <v>1</v>
      </c>
      <c r="F1288" s="41" t="s">
        <v>2538</v>
      </c>
      <c r="G1288" s="94" t="s">
        <v>29</v>
      </c>
      <c r="H1288" s="41" t="s">
        <v>2538</v>
      </c>
      <c r="I1288" s="95" t="s">
        <v>7</v>
      </c>
      <c r="J1288" s="180"/>
      <c r="M1288" t="str">
        <f t="shared" si="20"/>
        <v>2013#Masculino#Absoluto#NUNCHAKU</v>
      </c>
      <c r="N1288" t="s">
        <v>1472</v>
      </c>
    </row>
    <row r="1289" spans="1:14" ht="15.75" thickTop="1" x14ac:dyDescent="0.25">
      <c r="A1289" t="s">
        <v>1479</v>
      </c>
      <c r="B1289" s="99">
        <v>542</v>
      </c>
      <c r="C1289" s="100">
        <v>2010</v>
      </c>
      <c r="D1289" s="41" t="s">
        <v>2538</v>
      </c>
      <c r="E1289" s="101" t="s">
        <v>1</v>
      </c>
      <c r="F1289" s="41" t="s">
        <v>2538</v>
      </c>
      <c r="G1289" s="101" t="s">
        <v>29</v>
      </c>
      <c r="H1289" s="41" t="s">
        <v>2538</v>
      </c>
      <c r="I1289" s="102" t="s">
        <v>7</v>
      </c>
      <c r="J1289" s="180"/>
      <c r="M1289" t="str">
        <f t="shared" si="20"/>
        <v>2010#Masculino#Absoluto#NUNCHAKU</v>
      </c>
      <c r="N1289" t="s">
        <v>1479</v>
      </c>
    </row>
    <row r="1290" spans="1:14" ht="15.75" thickBot="1" x14ac:dyDescent="0.3">
      <c r="A1290" t="s">
        <v>1476</v>
      </c>
      <c r="B1290" s="107">
        <v>542</v>
      </c>
      <c r="C1290" s="108">
        <v>2011</v>
      </c>
      <c r="D1290" s="41" t="s">
        <v>2538</v>
      </c>
      <c r="E1290" s="109" t="s">
        <v>1</v>
      </c>
      <c r="F1290" s="41" t="s">
        <v>2538</v>
      </c>
      <c r="G1290" s="109" t="s">
        <v>29</v>
      </c>
      <c r="H1290" s="41" t="s">
        <v>2538</v>
      </c>
      <c r="I1290" s="110" t="s">
        <v>7</v>
      </c>
      <c r="J1290" s="180"/>
      <c r="M1290" t="str">
        <f t="shared" si="20"/>
        <v>2011#Masculino#Absoluto#NUNCHAKU</v>
      </c>
      <c r="N1290" t="s">
        <v>1476</v>
      </c>
    </row>
    <row r="1291" spans="1:14" ht="15.75" thickTop="1" x14ac:dyDescent="0.25">
      <c r="A1291" t="s">
        <v>1481</v>
      </c>
      <c r="B1291" s="88">
        <v>543</v>
      </c>
      <c r="C1291" s="89">
        <v>2008</v>
      </c>
      <c r="D1291" s="41" t="s">
        <v>2538</v>
      </c>
      <c r="E1291" s="90" t="s">
        <v>1</v>
      </c>
      <c r="F1291" s="41" t="s">
        <v>2538</v>
      </c>
      <c r="G1291" s="90" t="s">
        <v>29</v>
      </c>
      <c r="H1291" s="41" t="s">
        <v>2538</v>
      </c>
      <c r="I1291" s="91" t="s">
        <v>7</v>
      </c>
      <c r="J1291" s="180"/>
      <c r="M1291" t="str">
        <f t="shared" si="20"/>
        <v>2008#Masculino#Absoluto#NUNCHAKU</v>
      </c>
      <c r="N1291" t="s">
        <v>1481</v>
      </c>
    </row>
    <row r="1292" spans="1:14" ht="15.75" thickBot="1" x14ac:dyDescent="0.3">
      <c r="A1292" t="s">
        <v>1478</v>
      </c>
      <c r="B1292" s="92">
        <v>543</v>
      </c>
      <c r="C1292" s="97">
        <v>2009</v>
      </c>
      <c r="D1292" s="41" t="s">
        <v>2538</v>
      </c>
      <c r="E1292" s="94" t="s">
        <v>1</v>
      </c>
      <c r="F1292" s="41" t="s">
        <v>2538</v>
      </c>
      <c r="G1292" s="94" t="s">
        <v>29</v>
      </c>
      <c r="H1292" s="41" t="s">
        <v>2538</v>
      </c>
      <c r="I1292" s="95" t="s">
        <v>7</v>
      </c>
      <c r="J1292" s="180"/>
      <c r="M1292" t="str">
        <f t="shared" si="20"/>
        <v>2009#Masculino#Absoluto#NUNCHAKU</v>
      </c>
      <c r="N1292" t="s">
        <v>1478</v>
      </c>
    </row>
    <row r="1293" spans="1:14" ht="15.75" thickTop="1" x14ac:dyDescent="0.25">
      <c r="A1293" t="s">
        <v>1483</v>
      </c>
      <c r="B1293" s="99">
        <v>544</v>
      </c>
      <c r="C1293" s="104">
        <v>1986</v>
      </c>
      <c r="D1293" s="41" t="s">
        <v>2538</v>
      </c>
      <c r="E1293" s="101" t="s">
        <v>1</v>
      </c>
      <c r="F1293" s="41" t="s">
        <v>2538</v>
      </c>
      <c r="G1293" s="101" t="s">
        <v>29</v>
      </c>
      <c r="H1293" s="41" t="s">
        <v>2538</v>
      </c>
      <c r="I1293" s="102" t="s">
        <v>7</v>
      </c>
      <c r="J1293" s="180"/>
      <c r="M1293" t="str">
        <f t="shared" si="20"/>
        <v>1986#Masculino#Absoluto#NUNCHAKU</v>
      </c>
      <c r="N1293" t="s">
        <v>1483</v>
      </c>
    </row>
    <row r="1294" spans="1:14" x14ac:dyDescent="0.25">
      <c r="A1294" t="s">
        <v>1484</v>
      </c>
      <c r="B1294" s="103">
        <v>544</v>
      </c>
      <c r="C1294" s="104">
        <v>1987</v>
      </c>
      <c r="D1294" s="41" t="s">
        <v>2538</v>
      </c>
      <c r="E1294" s="105" t="s">
        <v>1</v>
      </c>
      <c r="F1294" s="41" t="s">
        <v>2538</v>
      </c>
      <c r="G1294" s="105" t="s">
        <v>29</v>
      </c>
      <c r="H1294" s="41" t="s">
        <v>2538</v>
      </c>
      <c r="I1294" s="106" t="s">
        <v>7</v>
      </c>
      <c r="J1294" s="180"/>
      <c r="M1294" t="str">
        <f t="shared" si="20"/>
        <v>1987#Masculino#Absoluto#NUNCHAKU</v>
      </c>
      <c r="N1294" t="s">
        <v>1484</v>
      </c>
    </row>
    <row r="1295" spans="1:14" x14ac:dyDescent="0.25">
      <c r="A1295" t="s">
        <v>1485</v>
      </c>
      <c r="B1295" s="103">
        <v>544</v>
      </c>
      <c r="C1295" s="104">
        <v>1988</v>
      </c>
      <c r="D1295" s="41" t="s">
        <v>2538</v>
      </c>
      <c r="E1295" s="105" t="s">
        <v>1</v>
      </c>
      <c r="F1295" s="41" t="s">
        <v>2538</v>
      </c>
      <c r="G1295" s="105" t="s">
        <v>29</v>
      </c>
      <c r="H1295" s="41" t="s">
        <v>2538</v>
      </c>
      <c r="I1295" s="106" t="s">
        <v>7</v>
      </c>
      <c r="J1295" s="180"/>
      <c r="M1295" t="str">
        <f t="shared" si="20"/>
        <v>1988#Masculino#Absoluto#NUNCHAKU</v>
      </c>
      <c r="N1295" t="s">
        <v>1485</v>
      </c>
    </row>
    <row r="1296" spans="1:14" x14ac:dyDescent="0.25">
      <c r="A1296" t="s">
        <v>1486</v>
      </c>
      <c r="B1296" s="103">
        <v>544</v>
      </c>
      <c r="C1296" s="104">
        <v>1989</v>
      </c>
      <c r="D1296" s="41" t="s">
        <v>2538</v>
      </c>
      <c r="E1296" s="105" t="s">
        <v>1</v>
      </c>
      <c r="F1296" s="41" t="s">
        <v>2538</v>
      </c>
      <c r="G1296" s="105" t="s">
        <v>29</v>
      </c>
      <c r="H1296" s="41" t="s">
        <v>2538</v>
      </c>
      <c r="I1296" s="106" t="s">
        <v>7</v>
      </c>
      <c r="J1296" s="180"/>
      <c r="M1296" t="str">
        <f t="shared" si="20"/>
        <v>1989#Masculino#Absoluto#NUNCHAKU</v>
      </c>
      <c r="N1296" t="s">
        <v>1486</v>
      </c>
    </row>
    <row r="1297" spans="1:14" x14ac:dyDescent="0.25">
      <c r="A1297" t="s">
        <v>1487</v>
      </c>
      <c r="B1297" s="103">
        <v>544</v>
      </c>
      <c r="C1297" s="104">
        <v>1990</v>
      </c>
      <c r="D1297" s="41" t="s">
        <v>2538</v>
      </c>
      <c r="E1297" s="105" t="s">
        <v>1</v>
      </c>
      <c r="F1297" s="41" t="s">
        <v>2538</v>
      </c>
      <c r="G1297" s="105" t="s">
        <v>29</v>
      </c>
      <c r="H1297" s="41" t="s">
        <v>2538</v>
      </c>
      <c r="I1297" s="106" t="s">
        <v>7</v>
      </c>
      <c r="J1297" s="180"/>
      <c r="M1297" t="str">
        <f t="shared" si="20"/>
        <v>1990#Masculino#Absoluto#NUNCHAKU</v>
      </c>
      <c r="N1297" t="s">
        <v>1487</v>
      </c>
    </row>
    <row r="1298" spans="1:14" x14ac:dyDescent="0.25">
      <c r="A1298" t="s">
        <v>1488</v>
      </c>
      <c r="B1298" s="103">
        <v>544</v>
      </c>
      <c r="C1298" s="104">
        <v>1991</v>
      </c>
      <c r="D1298" s="41" t="s">
        <v>2538</v>
      </c>
      <c r="E1298" s="105" t="s">
        <v>1</v>
      </c>
      <c r="F1298" s="41" t="s">
        <v>2538</v>
      </c>
      <c r="G1298" s="105" t="s">
        <v>29</v>
      </c>
      <c r="H1298" s="41" t="s">
        <v>2538</v>
      </c>
      <c r="I1298" s="106" t="s">
        <v>7</v>
      </c>
      <c r="J1298" s="180"/>
      <c r="M1298" t="str">
        <f t="shared" si="20"/>
        <v>1991#Masculino#Absoluto#NUNCHAKU</v>
      </c>
      <c r="N1298" t="s">
        <v>1488</v>
      </c>
    </row>
    <row r="1299" spans="1:14" x14ac:dyDescent="0.25">
      <c r="A1299" t="s">
        <v>1489</v>
      </c>
      <c r="B1299" s="103">
        <v>544</v>
      </c>
      <c r="C1299" s="104">
        <v>1992</v>
      </c>
      <c r="D1299" s="41" t="s">
        <v>2538</v>
      </c>
      <c r="E1299" s="105" t="s">
        <v>1</v>
      </c>
      <c r="F1299" s="41" t="s">
        <v>2538</v>
      </c>
      <c r="G1299" s="105" t="s">
        <v>29</v>
      </c>
      <c r="H1299" s="41" t="s">
        <v>2538</v>
      </c>
      <c r="I1299" s="106" t="s">
        <v>7</v>
      </c>
      <c r="J1299" s="180"/>
      <c r="M1299" t="str">
        <f t="shared" si="20"/>
        <v>1992#Masculino#Absoluto#NUNCHAKU</v>
      </c>
      <c r="N1299" t="s">
        <v>1489</v>
      </c>
    </row>
    <row r="1300" spans="1:14" x14ac:dyDescent="0.25">
      <c r="A1300" t="s">
        <v>1490</v>
      </c>
      <c r="B1300" s="103">
        <v>544</v>
      </c>
      <c r="C1300" s="104">
        <v>1993</v>
      </c>
      <c r="D1300" s="41" t="s">
        <v>2538</v>
      </c>
      <c r="E1300" s="105" t="s">
        <v>1</v>
      </c>
      <c r="F1300" s="41" t="s">
        <v>2538</v>
      </c>
      <c r="G1300" s="105" t="s">
        <v>29</v>
      </c>
      <c r="H1300" s="41" t="s">
        <v>2538</v>
      </c>
      <c r="I1300" s="106" t="s">
        <v>7</v>
      </c>
      <c r="J1300" s="180"/>
      <c r="M1300" t="str">
        <f t="shared" si="20"/>
        <v>1993#Masculino#Absoluto#NUNCHAKU</v>
      </c>
      <c r="N1300" t="s">
        <v>1490</v>
      </c>
    </row>
    <row r="1301" spans="1:14" x14ac:dyDescent="0.25">
      <c r="A1301" t="s">
        <v>1491</v>
      </c>
      <c r="B1301" s="103">
        <v>544</v>
      </c>
      <c r="C1301" s="104">
        <v>1994</v>
      </c>
      <c r="D1301" s="41" t="s">
        <v>2538</v>
      </c>
      <c r="E1301" s="105" t="s">
        <v>1</v>
      </c>
      <c r="F1301" s="41" t="s">
        <v>2538</v>
      </c>
      <c r="G1301" s="105" t="s">
        <v>29</v>
      </c>
      <c r="H1301" s="41" t="s">
        <v>2538</v>
      </c>
      <c r="I1301" s="106" t="s">
        <v>7</v>
      </c>
      <c r="J1301" s="180"/>
      <c r="M1301" t="str">
        <f t="shared" si="20"/>
        <v>1994#Masculino#Absoluto#NUNCHAKU</v>
      </c>
      <c r="N1301" t="s">
        <v>1491</v>
      </c>
    </row>
    <row r="1302" spans="1:14" x14ac:dyDescent="0.25">
      <c r="A1302" t="s">
        <v>1492</v>
      </c>
      <c r="B1302" s="103">
        <v>544</v>
      </c>
      <c r="C1302" s="104">
        <v>1995</v>
      </c>
      <c r="D1302" s="41" t="s">
        <v>2538</v>
      </c>
      <c r="E1302" s="105" t="s">
        <v>1</v>
      </c>
      <c r="F1302" s="41" t="s">
        <v>2538</v>
      </c>
      <c r="G1302" s="105" t="s">
        <v>29</v>
      </c>
      <c r="H1302" s="41" t="s">
        <v>2538</v>
      </c>
      <c r="I1302" s="106" t="s">
        <v>7</v>
      </c>
      <c r="J1302" s="180"/>
      <c r="M1302" t="str">
        <f t="shared" si="20"/>
        <v>1995#Masculino#Absoluto#NUNCHAKU</v>
      </c>
      <c r="N1302" t="s">
        <v>1492</v>
      </c>
    </row>
    <row r="1303" spans="1:14" x14ac:dyDescent="0.25">
      <c r="A1303" t="s">
        <v>1493</v>
      </c>
      <c r="B1303" s="103">
        <v>544</v>
      </c>
      <c r="C1303" s="104">
        <v>1996</v>
      </c>
      <c r="D1303" s="41" t="s">
        <v>2538</v>
      </c>
      <c r="E1303" s="105" t="s">
        <v>1</v>
      </c>
      <c r="F1303" s="41" t="s">
        <v>2538</v>
      </c>
      <c r="G1303" s="105" t="s">
        <v>29</v>
      </c>
      <c r="H1303" s="41" t="s">
        <v>2538</v>
      </c>
      <c r="I1303" s="106" t="s">
        <v>7</v>
      </c>
      <c r="J1303" s="180"/>
      <c r="M1303" t="str">
        <f t="shared" si="20"/>
        <v>1996#Masculino#Absoluto#NUNCHAKU</v>
      </c>
      <c r="N1303" t="s">
        <v>1493</v>
      </c>
    </row>
    <row r="1304" spans="1:14" x14ac:dyDescent="0.25">
      <c r="A1304" t="s">
        <v>1494</v>
      </c>
      <c r="B1304" s="103">
        <v>544</v>
      </c>
      <c r="C1304" s="104">
        <v>1997</v>
      </c>
      <c r="D1304" s="41" t="s">
        <v>2538</v>
      </c>
      <c r="E1304" s="105" t="s">
        <v>1</v>
      </c>
      <c r="F1304" s="41" t="s">
        <v>2538</v>
      </c>
      <c r="G1304" s="105" t="s">
        <v>29</v>
      </c>
      <c r="H1304" s="41" t="s">
        <v>2538</v>
      </c>
      <c r="I1304" s="106" t="s">
        <v>7</v>
      </c>
      <c r="J1304" s="180"/>
      <c r="M1304" t="str">
        <f t="shared" si="20"/>
        <v>1997#Masculino#Absoluto#NUNCHAKU</v>
      </c>
      <c r="N1304" t="s">
        <v>1494</v>
      </c>
    </row>
    <row r="1305" spans="1:14" x14ac:dyDescent="0.25">
      <c r="A1305" t="s">
        <v>1495</v>
      </c>
      <c r="B1305" s="103">
        <v>544</v>
      </c>
      <c r="C1305" s="104">
        <v>1998</v>
      </c>
      <c r="D1305" s="41" t="s">
        <v>2538</v>
      </c>
      <c r="E1305" s="105" t="s">
        <v>1</v>
      </c>
      <c r="F1305" s="41" t="s">
        <v>2538</v>
      </c>
      <c r="G1305" s="105" t="s">
        <v>29</v>
      </c>
      <c r="H1305" s="41" t="s">
        <v>2538</v>
      </c>
      <c r="I1305" s="106" t="s">
        <v>7</v>
      </c>
      <c r="J1305" s="180"/>
      <c r="M1305" t="str">
        <f t="shared" si="20"/>
        <v>1998#Masculino#Absoluto#NUNCHAKU</v>
      </c>
      <c r="N1305" t="s">
        <v>1495</v>
      </c>
    </row>
    <row r="1306" spans="1:14" x14ac:dyDescent="0.25">
      <c r="A1306" t="s">
        <v>1496</v>
      </c>
      <c r="B1306" s="103">
        <v>544</v>
      </c>
      <c r="C1306" s="104">
        <v>1999</v>
      </c>
      <c r="D1306" s="41" t="s">
        <v>2538</v>
      </c>
      <c r="E1306" s="105" t="s">
        <v>1</v>
      </c>
      <c r="F1306" s="41" t="s">
        <v>2538</v>
      </c>
      <c r="G1306" s="105" t="s">
        <v>29</v>
      </c>
      <c r="H1306" s="41" t="s">
        <v>2538</v>
      </c>
      <c r="I1306" s="106" t="s">
        <v>7</v>
      </c>
      <c r="J1306" s="180"/>
      <c r="M1306" t="str">
        <f t="shared" si="20"/>
        <v>1999#Masculino#Absoluto#NUNCHAKU</v>
      </c>
      <c r="N1306" t="s">
        <v>1496</v>
      </c>
    </row>
    <row r="1307" spans="1:14" x14ac:dyDescent="0.25">
      <c r="A1307" t="s">
        <v>1497</v>
      </c>
      <c r="B1307" s="103">
        <v>544</v>
      </c>
      <c r="C1307" s="104">
        <v>2000</v>
      </c>
      <c r="D1307" s="41" t="s">
        <v>2538</v>
      </c>
      <c r="E1307" s="105" t="s">
        <v>1</v>
      </c>
      <c r="F1307" s="41" t="s">
        <v>2538</v>
      </c>
      <c r="G1307" s="105" t="s">
        <v>29</v>
      </c>
      <c r="H1307" s="41" t="s">
        <v>2538</v>
      </c>
      <c r="I1307" s="106" t="s">
        <v>7</v>
      </c>
      <c r="J1307" s="180"/>
      <c r="M1307" t="str">
        <f t="shared" si="20"/>
        <v>2000#Masculino#Absoluto#NUNCHAKU</v>
      </c>
      <c r="N1307" t="s">
        <v>1497</v>
      </c>
    </row>
    <row r="1308" spans="1:14" x14ac:dyDescent="0.25">
      <c r="A1308" t="s">
        <v>1498</v>
      </c>
      <c r="B1308" s="103">
        <v>544</v>
      </c>
      <c r="C1308" s="104">
        <v>2001</v>
      </c>
      <c r="D1308" s="41" t="s">
        <v>2538</v>
      </c>
      <c r="E1308" s="105" t="s">
        <v>1</v>
      </c>
      <c r="F1308" s="41" t="s">
        <v>2538</v>
      </c>
      <c r="G1308" s="105" t="s">
        <v>29</v>
      </c>
      <c r="H1308" s="41" t="s">
        <v>2538</v>
      </c>
      <c r="I1308" s="106" t="s">
        <v>7</v>
      </c>
      <c r="J1308" s="180"/>
      <c r="M1308" t="str">
        <f t="shared" si="20"/>
        <v>2001#Masculino#Absoluto#NUNCHAKU</v>
      </c>
      <c r="N1308" t="s">
        <v>1498</v>
      </c>
    </row>
    <row r="1309" spans="1:14" x14ac:dyDescent="0.25">
      <c r="A1309" t="s">
        <v>1499</v>
      </c>
      <c r="B1309" s="103">
        <v>544</v>
      </c>
      <c r="C1309" s="104">
        <v>2002</v>
      </c>
      <c r="D1309" s="41" t="s">
        <v>2538</v>
      </c>
      <c r="E1309" s="105" t="s">
        <v>1</v>
      </c>
      <c r="F1309" s="41" t="s">
        <v>2538</v>
      </c>
      <c r="G1309" s="105" t="s">
        <v>29</v>
      </c>
      <c r="H1309" s="41" t="s">
        <v>2538</v>
      </c>
      <c r="I1309" s="106" t="s">
        <v>7</v>
      </c>
      <c r="J1309" s="180"/>
      <c r="M1309" t="str">
        <f t="shared" si="20"/>
        <v>2002#Masculino#Absoluto#NUNCHAKU</v>
      </c>
      <c r="N1309" t="s">
        <v>1499</v>
      </c>
    </row>
    <row r="1310" spans="1:14" x14ac:dyDescent="0.25">
      <c r="A1310" t="s">
        <v>1500</v>
      </c>
      <c r="B1310" s="103">
        <v>544</v>
      </c>
      <c r="C1310" s="104">
        <v>2003</v>
      </c>
      <c r="D1310" s="41" t="s">
        <v>2538</v>
      </c>
      <c r="E1310" s="105" t="s">
        <v>1</v>
      </c>
      <c r="F1310" s="41" t="s">
        <v>2538</v>
      </c>
      <c r="G1310" s="105" t="s">
        <v>29</v>
      </c>
      <c r="H1310" s="41" t="s">
        <v>2538</v>
      </c>
      <c r="I1310" s="106" t="s">
        <v>7</v>
      </c>
      <c r="J1310" s="180"/>
      <c r="M1310" t="str">
        <f t="shared" si="20"/>
        <v>2003#Masculino#Absoluto#NUNCHAKU</v>
      </c>
      <c r="N1310" t="s">
        <v>1500</v>
      </c>
    </row>
    <row r="1311" spans="1:14" x14ac:dyDescent="0.25">
      <c r="A1311" t="s">
        <v>1501</v>
      </c>
      <c r="B1311" s="103">
        <v>544</v>
      </c>
      <c r="C1311" s="104">
        <v>2004</v>
      </c>
      <c r="D1311" s="41" t="s">
        <v>2538</v>
      </c>
      <c r="E1311" s="105" t="s">
        <v>1</v>
      </c>
      <c r="F1311" s="41" t="s">
        <v>2538</v>
      </c>
      <c r="G1311" s="105" t="s">
        <v>29</v>
      </c>
      <c r="H1311" s="41" t="s">
        <v>2538</v>
      </c>
      <c r="I1311" s="106" t="s">
        <v>7</v>
      </c>
      <c r="J1311" s="180"/>
      <c r="M1311" t="str">
        <f t="shared" si="20"/>
        <v>2004#Masculino#Absoluto#NUNCHAKU</v>
      </c>
      <c r="N1311" t="s">
        <v>1501</v>
      </c>
    </row>
    <row r="1312" spans="1:14" x14ac:dyDescent="0.25">
      <c r="A1312" t="s">
        <v>1502</v>
      </c>
      <c r="B1312" s="103">
        <v>544</v>
      </c>
      <c r="C1312" s="104">
        <v>2005</v>
      </c>
      <c r="D1312" s="41" t="s">
        <v>2538</v>
      </c>
      <c r="E1312" s="105" t="s">
        <v>1</v>
      </c>
      <c r="F1312" s="41" t="s">
        <v>2538</v>
      </c>
      <c r="G1312" s="105" t="s">
        <v>29</v>
      </c>
      <c r="H1312" s="41" t="s">
        <v>2538</v>
      </c>
      <c r="I1312" s="106" t="s">
        <v>7</v>
      </c>
      <c r="J1312" s="180"/>
      <c r="M1312" t="str">
        <f t="shared" si="20"/>
        <v>2005#Masculino#Absoluto#NUNCHAKU</v>
      </c>
      <c r="N1312" t="s">
        <v>1502</v>
      </c>
    </row>
    <row r="1313" spans="1:14" x14ac:dyDescent="0.25">
      <c r="A1313" t="s">
        <v>1503</v>
      </c>
      <c r="B1313" s="103">
        <v>544</v>
      </c>
      <c r="C1313" s="104">
        <v>2006</v>
      </c>
      <c r="D1313" s="41" t="s">
        <v>2538</v>
      </c>
      <c r="E1313" s="105" t="s">
        <v>1</v>
      </c>
      <c r="F1313" s="41" t="s">
        <v>2538</v>
      </c>
      <c r="G1313" s="105" t="s">
        <v>29</v>
      </c>
      <c r="H1313" s="41" t="s">
        <v>2538</v>
      </c>
      <c r="I1313" s="106" t="s">
        <v>7</v>
      </c>
      <c r="J1313" s="180"/>
      <c r="M1313" t="str">
        <f t="shared" si="20"/>
        <v>2006#Masculino#Absoluto#NUNCHAKU</v>
      </c>
      <c r="N1313" t="s">
        <v>1503</v>
      </c>
    </row>
    <row r="1314" spans="1:14" ht="15.75" thickBot="1" x14ac:dyDescent="0.3">
      <c r="A1314" t="s">
        <v>1480</v>
      </c>
      <c r="B1314" s="107">
        <v>544</v>
      </c>
      <c r="C1314" s="104">
        <v>2007</v>
      </c>
      <c r="D1314" s="41" t="s">
        <v>2538</v>
      </c>
      <c r="E1314" s="109" t="s">
        <v>1</v>
      </c>
      <c r="F1314" s="41" t="s">
        <v>2538</v>
      </c>
      <c r="G1314" s="109" t="s">
        <v>29</v>
      </c>
      <c r="H1314" s="41" t="s">
        <v>2538</v>
      </c>
      <c r="I1314" s="110" t="s">
        <v>7</v>
      </c>
      <c r="J1314" s="180"/>
      <c r="M1314" t="str">
        <f t="shared" si="20"/>
        <v>2007#Masculino#Absoluto#NUNCHAKU</v>
      </c>
      <c r="N1314" t="s">
        <v>1480</v>
      </c>
    </row>
    <row r="1315" spans="1:14" ht="15.75" thickTop="1" x14ac:dyDescent="0.25">
      <c r="A1315" t="s">
        <v>1505</v>
      </c>
      <c r="B1315" s="88">
        <v>545</v>
      </c>
      <c r="C1315" s="97">
        <v>1971</v>
      </c>
      <c r="D1315" s="41" t="s">
        <v>2538</v>
      </c>
      <c r="E1315" s="90" t="s">
        <v>1</v>
      </c>
      <c r="F1315" s="41" t="s">
        <v>2538</v>
      </c>
      <c r="G1315" s="90" t="s">
        <v>29</v>
      </c>
      <c r="H1315" s="41" t="s">
        <v>2538</v>
      </c>
      <c r="I1315" s="91" t="s">
        <v>7</v>
      </c>
      <c r="J1315" s="180"/>
      <c r="M1315" t="str">
        <f t="shared" si="20"/>
        <v>1971#Masculino#Absoluto#NUNCHAKU</v>
      </c>
      <c r="N1315" t="s">
        <v>1505</v>
      </c>
    </row>
    <row r="1316" spans="1:14" x14ac:dyDescent="0.25">
      <c r="A1316" t="s">
        <v>1506</v>
      </c>
      <c r="B1316" s="96">
        <v>545</v>
      </c>
      <c r="C1316" s="97">
        <v>1972</v>
      </c>
      <c r="D1316" s="41" t="s">
        <v>2538</v>
      </c>
      <c r="E1316" t="s">
        <v>1</v>
      </c>
      <c r="F1316" s="41" t="s">
        <v>2538</v>
      </c>
      <c r="G1316" t="s">
        <v>29</v>
      </c>
      <c r="H1316" s="41" t="s">
        <v>2538</v>
      </c>
      <c r="I1316" s="98" t="s">
        <v>7</v>
      </c>
      <c r="J1316" s="180"/>
      <c r="M1316" t="str">
        <f t="shared" si="20"/>
        <v>1972#Masculino#Absoluto#NUNCHAKU</v>
      </c>
      <c r="N1316" t="s">
        <v>1506</v>
      </c>
    </row>
    <row r="1317" spans="1:14" x14ac:dyDescent="0.25">
      <c r="A1317" t="s">
        <v>1507</v>
      </c>
      <c r="B1317" s="96">
        <v>545</v>
      </c>
      <c r="C1317" s="97">
        <v>1973</v>
      </c>
      <c r="D1317" s="41" t="s">
        <v>2538</v>
      </c>
      <c r="E1317" t="s">
        <v>1</v>
      </c>
      <c r="F1317" s="41" t="s">
        <v>2538</v>
      </c>
      <c r="G1317" t="s">
        <v>29</v>
      </c>
      <c r="H1317" s="41" t="s">
        <v>2538</v>
      </c>
      <c r="I1317" s="98" t="s">
        <v>7</v>
      </c>
      <c r="J1317" s="180"/>
      <c r="M1317" t="str">
        <f t="shared" si="20"/>
        <v>1973#Masculino#Absoluto#NUNCHAKU</v>
      </c>
      <c r="N1317" t="s">
        <v>1507</v>
      </c>
    </row>
    <row r="1318" spans="1:14" x14ac:dyDescent="0.25">
      <c r="A1318" t="s">
        <v>1508</v>
      </c>
      <c r="B1318" s="96">
        <v>545</v>
      </c>
      <c r="C1318" s="97">
        <v>1974</v>
      </c>
      <c r="D1318" s="41" t="s">
        <v>2538</v>
      </c>
      <c r="E1318" t="s">
        <v>1</v>
      </c>
      <c r="F1318" s="41" t="s">
        <v>2538</v>
      </c>
      <c r="G1318" t="s">
        <v>29</v>
      </c>
      <c r="H1318" s="41" t="s">
        <v>2538</v>
      </c>
      <c r="I1318" s="98" t="s">
        <v>7</v>
      </c>
      <c r="J1318" s="180"/>
      <c r="M1318" t="str">
        <f t="shared" si="20"/>
        <v>1974#Masculino#Absoluto#NUNCHAKU</v>
      </c>
      <c r="N1318" t="s">
        <v>1508</v>
      </c>
    </row>
    <row r="1319" spans="1:14" x14ac:dyDescent="0.25">
      <c r="A1319" t="s">
        <v>1509</v>
      </c>
      <c r="B1319" s="96">
        <v>545</v>
      </c>
      <c r="C1319" s="97">
        <v>1975</v>
      </c>
      <c r="D1319" s="41" t="s">
        <v>2538</v>
      </c>
      <c r="E1319" t="s">
        <v>1</v>
      </c>
      <c r="F1319" s="41" t="s">
        <v>2538</v>
      </c>
      <c r="G1319" t="s">
        <v>29</v>
      </c>
      <c r="H1319" s="41" t="s">
        <v>2538</v>
      </c>
      <c r="I1319" s="98" t="s">
        <v>7</v>
      </c>
      <c r="J1319" s="180"/>
      <c r="M1319" t="str">
        <f t="shared" si="20"/>
        <v>1975#Masculino#Absoluto#NUNCHAKU</v>
      </c>
      <c r="N1319" t="s">
        <v>1509</v>
      </c>
    </row>
    <row r="1320" spans="1:14" x14ac:dyDescent="0.25">
      <c r="A1320" t="s">
        <v>1510</v>
      </c>
      <c r="B1320" s="96">
        <v>545</v>
      </c>
      <c r="C1320" s="97">
        <v>1976</v>
      </c>
      <c r="D1320" s="41" t="s">
        <v>2538</v>
      </c>
      <c r="E1320" t="s">
        <v>1</v>
      </c>
      <c r="F1320" s="41" t="s">
        <v>2538</v>
      </c>
      <c r="G1320" t="s">
        <v>29</v>
      </c>
      <c r="H1320" s="41" t="s">
        <v>2538</v>
      </c>
      <c r="I1320" s="98" t="s">
        <v>7</v>
      </c>
      <c r="J1320" s="180"/>
      <c r="M1320" t="str">
        <f t="shared" si="20"/>
        <v>1976#Masculino#Absoluto#NUNCHAKU</v>
      </c>
      <c r="N1320" t="s">
        <v>1510</v>
      </c>
    </row>
    <row r="1321" spans="1:14" x14ac:dyDescent="0.25">
      <c r="A1321" t="s">
        <v>1511</v>
      </c>
      <c r="B1321" s="96">
        <v>545</v>
      </c>
      <c r="C1321" s="97">
        <v>1977</v>
      </c>
      <c r="D1321" s="41" t="s">
        <v>2538</v>
      </c>
      <c r="E1321" t="s">
        <v>1</v>
      </c>
      <c r="F1321" s="41" t="s">
        <v>2538</v>
      </c>
      <c r="G1321" t="s">
        <v>29</v>
      </c>
      <c r="H1321" s="41" t="s">
        <v>2538</v>
      </c>
      <c r="I1321" s="98" t="s">
        <v>7</v>
      </c>
      <c r="J1321" s="180"/>
      <c r="M1321" t="str">
        <f t="shared" si="20"/>
        <v>1977#Masculino#Absoluto#NUNCHAKU</v>
      </c>
      <c r="N1321" t="s">
        <v>1511</v>
      </c>
    </row>
    <row r="1322" spans="1:14" x14ac:dyDescent="0.25">
      <c r="A1322" t="s">
        <v>1512</v>
      </c>
      <c r="B1322" s="96">
        <v>545</v>
      </c>
      <c r="C1322" s="97">
        <v>1978</v>
      </c>
      <c r="D1322" s="41" t="s">
        <v>2538</v>
      </c>
      <c r="E1322" t="s">
        <v>1</v>
      </c>
      <c r="F1322" s="41" t="s">
        <v>2538</v>
      </c>
      <c r="G1322" t="s">
        <v>29</v>
      </c>
      <c r="H1322" s="41" t="s">
        <v>2538</v>
      </c>
      <c r="I1322" s="98" t="s">
        <v>7</v>
      </c>
      <c r="J1322" s="180"/>
      <c r="M1322" t="str">
        <f t="shared" si="20"/>
        <v>1978#Masculino#Absoluto#NUNCHAKU</v>
      </c>
      <c r="N1322" t="s">
        <v>1512</v>
      </c>
    </row>
    <row r="1323" spans="1:14" x14ac:dyDescent="0.25">
      <c r="A1323" t="s">
        <v>1513</v>
      </c>
      <c r="B1323" s="96">
        <v>545</v>
      </c>
      <c r="C1323" s="97">
        <v>1979</v>
      </c>
      <c r="D1323" s="41" t="s">
        <v>2538</v>
      </c>
      <c r="E1323" t="s">
        <v>1</v>
      </c>
      <c r="F1323" s="41" t="s">
        <v>2538</v>
      </c>
      <c r="G1323" t="s">
        <v>29</v>
      </c>
      <c r="H1323" s="41" t="s">
        <v>2538</v>
      </c>
      <c r="I1323" s="98" t="s">
        <v>7</v>
      </c>
      <c r="J1323" s="180"/>
      <c r="M1323" t="str">
        <f t="shared" si="20"/>
        <v>1979#Masculino#Absoluto#NUNCHAKU</v>
      </c>
      <c r="N1323" t="s">
        <v>1513</v>
      </c>
    </row>
    <row r="1324" spans="1:14" x14ac:dyDescent="0.25">
      <c r="A1324" t="s">
        <v>1514</v>
      </c>
      <c r="B1324" s="96">
        <v>545</v>
      </c>
      <c r="C1324" s="97">
        <v>1980</v>
      </c>
      <c r="D1324" s="41" t="s">
        <v>2538</v>
      </c>
      <c r="E1324" t="s">
        <v>1</v>
      </c>
      <c r="F1324" s="41" t="s">
        <v>2538</v>
      </c>
      <c r="G1324" t="s">
        <v>29</v>
      </c>
      <c r="H1324" s="41" t="s">
        <v>2538</v>
      </c>
      <c r="I1324" s="98" t="s">
        <v>7</v>
      </c>
      <c r="J1324" s="180"/>
      <c r="M1324" t="str">
        <f t="shared" si="20"/>
        <v>1980#Masculino#Absoluto#NUNCHAKU</v>
      </c>
      <c r="N1324" t="s">
        <v>1514</v>
      </c>
    </row>
    <row r="1325" spans="1:14" x14ac:dyDescent="0.25">
      <c r="A1325" t="s">
        <v>1515</v>
      </c>
      <c r="B1325" s="96">
        <v>545</v>
      </c>
      <c r="C1325" s="97">
        <v>1981</v>
      </c>
      <c r="D1325" s="41" t="s">
        <v>2538</v>
      </c>
      <c r="E1325" t="s">
        <v>1</v>
      </c>
      <c r="F1325" s="41" t="s">
        <v>2538</v>
      </c>
      <c r="G1325" t="s">
        <v>29</v>
      </c>
      <c r="H1325" s="41" t="s">
        <v>2538</v>
      </c>
      <c r="I1325" s="98" t="s">
        <v>7</v>
      </c>
      <c r="J1325" s="180"/>
      <c r="M1325" t="str">
        <f t="shared" si="20"/>
        <v>1981#Masculino#Absoluto#NUNCHAKU</v>
      </c>
      <c r="N1325" t="s">
        <v>1515</v>
      </c>
    </row>
    <row r="1326" spans="1:14" x14ac:dyDescent="0.25">
      <c r="A1326" t="s">
        <v>1516</v>
      </c>
      <c r="B1326" s="96">
        <v>545</v>
      </c>
      <c r="C1326" s="97">
        <v>1982</v>
      </c>
      <c r="D1326" s="41" t="s">
        <v>2538</v>
      </c>
      <c r="E1326" t="s">
        <v>1</v>
      </c>
      <c r="F1326" s="41" t="s">
        <v>2538</v>
      </c>
      <c r="G1326" t="s">
        <v>29</v>
      </c>
      <c r="H1326" s="41" t="s">
        <v>2538</v>
      </c>
      <c r="I1326" s="98" t="s">
        <v>7</v>
      </c>
      <c r="J1326" s="180"/>
      <c r="M1326" t="str">
        <f t="shared" si="20"/>
        <v>1982#Masculino#Absoluto#NUNCHAKU</v>
      </c>
      <c r="N1326" t="s">
        <v>1516</v>
      </c>
    </row>
    <row r="1327" spans="1:14" x14ac:dyDescent="0.25">
      <c r="A1327" t="s">
        <v>1517</v>
      </c>
      <c r="B1327" s="96">
        <v>545</v>
      </c>
      <c r="C1327" s="97">
        <v>1983</v>
      </c>
      <c r="D1327" s="41" t="s">
        <v>2538</v>
      </c>
      <c r="E1327" t="s">
        <v>1</v>
      </c>
      <c r="F1327" s="41" t="s">
        <v>2538</v>
      </c>
      <c r="G1327" t="s">
        <v>29</v>
      </c>
      <c r="H1327" s="41" t="s">
        <v>2538</v>
      </c>
      <c r="I1327" s="98" t="s">
        <v>7</v>
      </c>
      <c r="J1327" s="180"/>
      <c r="M1327" t="str">
        <f t="shared" si="20"/>
        <v>1983#Masculino#Absoluto#NUNCHAKU</v>
      </c>
      <c r="N1327" t="s">
        <v>1517</v>
      </c>
    </row>
    <row r="1328" spans="1:14" x14ac:dyDescent="0.25">
      <c r="A1328" t="s">
        <v>1518</v>
      </c>
      <c r="B1328" s="96">
        <v>545</v>
      </c>
      <c r="C1328" s="97">
        <v>1984</v>
      </c>
      <c r="D1328" s="41" t="s">
        <v>2538</v>
      </c>
      <c r="E1328" t="s">
        <v>1</v>
      </c>
      <c r="F1328" s="41" t="s">
        <v>2538</v>
      </c>
      <c r="G1328" t="s">
        <v>29</v>
      </c>
      <c r="H1328" s="41" t="s">
        <v>2538</v>
      </c>
      <c r="I1328" s="98" t="s">
        <v>7</v>
      </c>
      <c r="J1328" s="180"/>
      <c r="M1328" t="str">
        <f t="shared" si="20"/>
        <v>1984#Masculino#Absoluto#NUNCHAKU</v>
      </c>
      <c r="N1328" t="s">
        <v>1518</v>
      </c>
    </row>
    <row r="1329" spans="1:14" ht="15.75" thickBot="1" x14ac:dyDescent="0.3">
      <c r="A1329" t="s">
        <v>1482</v>
      </c>
      <c r="B1329" s="92">
        <v>545</v>
      </c>
      <c r="C1329" s="97">
        <v>1985</v>
      </c>
      <c r="D1329" s="41" t="s">
        <v>2538</v>
      </c>
      <c r="E1329" s="94" t="s">
        <v>1</v>
      </c>
      <c r="F1329" s="41" t="s">
        <v>2538</v>
      </c>
      <c r="G1329" s="94" t="s">
        <v>29</v>
      </c>
      <c r="H1329" s="41" t="s">
        <v>2538</v>
      </c>
      <c r="I1329" s="95" t="s">
        <v>7</v>
      </c>
      <c r="J1329" s="180"/>
      <c r="M1329" t="str">
        <f t="shared" si="20"/>
        <v>1985#Masculino#Absoluto#NUNCHAKU</v>
      </c>
      <c r="N1329" t="s">
        <v>1482</v>
      </c>
    </row>
    <row r="1330" spans="1:14" ht="15.75" thickTop="1" x14ac:dyDescent="0.25">
      <c r="A1330" t="s">
        <v>1520</v>
      </c>
      <c r="B1330" s="99">
        <v>546</v>
      </c>
      <c r="C1330" s="104">
        <v>1961</v>
      </c>
      <c r="D1330" s="41" t="s">
        <v>2538</v>
      </c>
      <c r="E1330" s="101" t="s">
        <v>1</v>
      </c>
      <c r="F1330" s="41" t="s">
        <v>2538</v>
      </c>
      <c r="G1330" s="101" t="s">
        <v>29</v>
      </c>
      <c r="H1330" s="41" t="s">
        <v>2538</v>
      </c>
      <c r="I1330" s="102" t="s">
        <v>7</v>
      </c>
      <c r="J1330" s="180"/>
      <c r="M1330" t="str">
        <f t="shared" si="20"/>
        <v>1961#Masculino#Absoluto#NUNCHAKU</v>
      </c>
      <c r="N1330" t="s">
        <v>1520</v>
      </c>
    </row>
    <row r="1331" spans="1:14" x14ac:dyDescent="0.25">
      <c r="A1331" t="s">
        <v>1521</v>
      </c>
      <c r="B1331" s="103">
        <v>546</v>
      </c>
      <c r="C1331" s="104">
        <v>1962</v>
      </c>
      <c r="D1331" s="41" t="s">
        <v>2538</v>
      </c>
      <c r="E1331" s="105" t="s">
        <v>1</v>
      </c>
      <c r="F1331" s="41" t="s">
        <v>2538</v>
      </c>
      <c r="G1331" s="105" t="s">
        <v>29</v>
      </c>
      <c r="H1331" s="41" t="s">
        <v>2538</v>
      </c>
      <c r="I1331" s="106" t="s">
        <v>7</v>
      </c>
      <c r="J1331" s="180"/>
      <c r="M1331" t="str">
        <f t="shared" si="20"/>
        <v>1962#Masculino#Absoluto#NUNCHAKU</v>
      </c>
      <c r="N1331" t="s">
        <v>1521</v>
      </c>
    </row>
    <row r="1332" spans="1:14" x14ac:dyDescent="0.25">
      <c r="A1332" t="s">
        <v>1522</v>
      </c>
      <c r="B1332" s="103">
        <v>546</v>
      </c>
      <c r="C1332" s="104">
        <v>1963</v>
      </c>
      <c r="D1332" s="41" t="s">
        <v>2538</v>
      </c>
      <c r="E1332" s="105" t="s">
        <v>1</v>
      </c>
      <c r="F1332" s="41" t="s">
        <v>2538</v>
      </c>
      <c r="G1332" s="105" t="s">
        <v>29</v>
      </c>
      <c r="H1332" s="41" t="s">
        <v>2538</v>
      </c>
      <c r="I1332" s="106" t="s">
        <v>7</v>
      </c>
      <c r="J1332" s="180"/>
      <c r="M1332" t="str">
        <f t="shared" si="20"/>
        <v>1963#Masculino#Absoluto#NUNCHAKU</v>
      </c>
      <c r="N1332" t="s">
        <v>1522</v>
      </c>
    </row>
    <row r="1333" spans="1:14" x14ac:dyDescent="0.25">
      <c r="A1333" t="s">
        <v>1523</v>
      </c>
      <c r="B1333" s="103">
        <v>546</v>
      </c>
      <c r="C1333" s="104">
        <v>1964</v>
      </c>
      <c r="D1333" s="41" t="s">
        <v>2538</v>
      </c>
      <c r="E1333" s="105" t="s">
        <v>1</v>
      </c>
      <c r="F1333" s="41" t="s">
        <v>2538</v>
      </c>
      <c r="G1333" s="105" t="s">
        <v>29</v>
      </c>
      <c r="H1333" s="41" t="s">
        <v>2538</v>
      </c>
      <c r="I1333" s="106" t="s">
        <v>7</v>
      </c>
      <c r="J1333" s="180"/>
      <c r="M1333" t="str">
        <f t="shared" si="20"/>
        <v>1964#Masculino#Absoluto#NUNCHAKU</v>
      </c>
      <c r="N1333" t="s">
        <v>1523</v>
      </c>
    </row>
    <row r="1334" spans="1:14" x14ac:dyDescent="0.25">
      <c r="A1334" t="s">
        <v>1524</v>
      </c>
      <c r="B1334" s="103">
        <v>546</v>
      </c>
      <c r="C1334" s="104">
        <v>1965</v>
      </c>
      <c r="D1334" s="41" t="s">
        <v>2538</v>
      </c>
      <c r="E1334" s="105" t="s">
        <v>1</v>
      </c>
      <c r="F1334" s="41" t="s">
        <v>2538</v>
      </c>
      <c r="G1334" s="105" t="s">
        <v>29</v>
      </c>
      <c r="H1334" s="41" t="s">
        <v>2538</v>
      </c>
      <c r="I1334" s="106" t="s">
        <v>7</v>
      </c>
      <c r="J1334" s="180"/>
      <c r="M1334" t="str">
        <f t="shared" si="20"/>
        <v>1965#Masculino#Absoluto#NUNCHAKU</v>
      </c>
      <c r="N1334" t="s">
        <v>1524</v>
      </c>
    </row>
    <row r="1335" spans="1:14" x14ac:dyDescent="0.25">
      <c r="A1335" t="s">
        <v>1525</v>
      </c>
      <c r="B1335" s="103">
        <v>546</v>
      </c>
      <c r="C1335" s="104">
        <v>1966</v>
      </c>
      <c r="D1335" s="41" t="s">
        <v>2538</v>
      </c>
      <c r="E1335" s="105" t="s">
        <v>1</v>
      </c>
      <c r="F1335" s="41" t="s">
        <v>2538</v>
      </c>
      <c r="G1335" s="105" t="s">
        <v>29</v>
      </c>
      <c r="H1335" s="41" t="s">
        <v>2538</v>
      </c>
      <c r="I1335" s="106" t="s">
        <v>7</v>
      </c>
      <c r="J1335" s="180"/>
      <c r="M1335" t="str">
        <f t="shared" si="20"/>
        <v>1966#Masculino#Absoluto#NUNCHAKU</v>
      </c>
      <c r="N1335" t="s">
        <v>1525</v>
      </c>
    </row>
    <row r="1336" spans="1:14" x14ac:dyDescent="0.25">
      <c r="A1336" t="s">
        <v>1526</v>
      </c>
      <c r="B1336" s="103">
        <v>546</v>
      </c>
      <c r="C1336" s="104">
        <v>1967</v>
      </c>
      <c r="D1336" s="41" t="s">
        <v>2538</v>
      </c>
      <c r="E1336" s="105" t="s">
        <v>1</v>
      </c>
      <c r="F1336" s="41" t="s">
        <v>2538</v>
      </c>
      <c r="G1336" s="105" t="s">
        <v>29</v>
      </c>
      <c r="H1336" s="41" t="s">
        <v>2538</v>
      </c>
      <c r="I1336" s="106" t="s">
        <v>7</v>
      </c>
      <c r="J1336" s="180"/>
      <c r="M1336" t="str">
        <f t="shared" si="20"/>
        <v>1967#Masculino#Absoluto#NUNCHAKU</v>
      </c>
      <c r="N1336" t="s">
        <v>1526</v>
      </c>
    </row>
    <row r="1337" spans="1:14" x14ac:dyDescent="0.25">
      <c r="A1337" t="s">
        <v>1527</v>
      </c>
      <c r="B1337" s="103">
        <v>546</v>
      </c>
      <c r="C1337" s="104">
        <v>1968</v>
      </c>
      <c r="D1337" s="41" t="s">
        <v>2538</v>
      </c>
      <c r="E1337" s="105" t="s">
        <v>1</v>
      </c>
      <c r="F1337" s="41" t="s">
        <v>2538</v>
      </c>
      <c r="G1337" s="105" t="s">
        <v>29</v>
      </c>
      <c r="H1337" s="41" t="s">
        <v>2538</v>
      </c>
      <c r="I1337" s="106" t="s">
        <v>7</v>
      </c>
      <c r="J1337" s="180"/>
      <c r="M1337" t="str">
        <f t="shared" si="20"/>
        <v>1968#Masculino#Absoluto#NUNCHAKU</v>
      </c>
      <c r="N1337" t="s">
        <v>1527</v>
      </c>
    </row>
    <row r="1338" spans="1:14" x14ac:dyDescent="0.25">
      <c r="A1338" t="s">
        <v>1528</v>
      </c>
      <c r="B1338" s="103">
        <v>546</v>
      </c>
      <c r="C1338" s="104">
        <v>1969</v>
      </c>
      <c r="D1338" s="41" t="s">
        <v>2538</v>
      </c>
      <c r="E1338" s="105" t="s">
        <v>1</v>
      </c>
      <c r="F1338" s="41" t="s">
        <v>2538</v>
      </c>
      <c r="G1338" s="105" t="s">
        <v>29</v>
      </c>
      <c r="H1338" s="41" t="s">
        <v>2538</v>
      </c>
      <c r="I1338" s="106" t="s">
        <v>7</v>
      </c>
      <c r="J1338" s="180"/>
      <c r="M1338" t="str">
        <f t="shared" si="20"/>
        <v>1969#Masculino#Absoluto#NUNCHAKU</v>
      </c>
      <c r="N1338" t="s">
        <v>1528</v>
      </c>
    </row>
    <row r="1339" spans="1:14" ht="15.75" thickBot="1" x14ac:dyDescent="0.3">
      <c r="A1339" t="s">
        <v>1504</v>
      </c>
      <c r="B1339" s="107">
        <v>546</v>
      </c>
      <c r="C1339" s="104">
        <v>1970</v>
      </c>
      <c r="D1339" s="41" t="s">
        <v>2538</v>
      </c>
      <c r="E1339" s="109" t="s">
        <v>1</v>
      </c>
      <c r="F1339" s="41" t="s">
        <v>2538</v>
      </c>
      <c r="G1339" s="109" t="s">
        <v>29</v>
      </c>
      <c r="H1339" s="41" t="s">
        <v>2538</v>
      </c>
      <c r="I1339" s="110" t="s">
        <v>7</v>
      </c>
      <c r="J1339" s="180"/>
      <c r="M1339" t="str">
        <f t="shared" si="20"/>
        <v>1970#Masculino#Absoluto#NUNCHAKU</v>
      </c>
      <c r="N1339" t="s">
        <v>1504</v>
      </c>
    </row>
    <row r="1340" spans="1:14" ht="15.75" thickTop="1" x14ac:dyDescent="0.25">
      <c r="A1340" t="s">
        <v>1529</v>
      </c>
      <c r="B1340" s="88">
        <v>547</v>
      </c>
      <c r="C1340" s="97">
        <v>1925</v>
      </c>
      <c r="D1340" s="41" t="s">
        <v>2538</v>
      </c>
      <c r="E1340" s="90" t="s">
        <v>1</v>
      </c>
      <c r="F1340" s="41" t="s">
        <v>2538</v>
      </c>
      <c r="G1340" s="90" t="s">
        <v>29</v>
      </c>
      <c r="H1340" s="41" t="s">
        <v>2538</v>
      </c>
      <c r="I1340" s="91" t="s">
        <v>7</v>
      </c>
      <c r="J1340" s="180"/>
      <c r="M1340" t="str">
        <f t="shared" si="20"/>
        <v>1925#Masculino#Absoluto#NUNCHAKU</v>
      </c>
      <c r="N1340" t="s">
        <v>1529</v>
      </c>
    </row>
    <row r="1341" spans="1:14" x14ac:dyDescent="0.25">
      <c r="A1341" t="s">
        <v>1530</v>
      </c>
      <c r="B1341" s="96">
        <v>547</v>
      </c>
      <c r="C1341" s="97">
        <v>1926</v>
      </c>
      <c r="D1341" s="41" t="s">
        <v>2538</v>
      </c>
      <c r="E1341" t="s">
        <v>1</v>
      </c>
      <c r="F1341" s="41" t="s">
        <v>2538</v>
      </c>
      <c r="G1341" t="s">
        <v>29</v>
      </c>
      <c r="H1341" s="41" t="s">
        <v>2538</v>
      </c>
      <c r="I1341" s="98" t="s">
        <v>7</v>
      </c>
      <c r="J1341" s="180"/>
      <c r="M1341" t="str">
        <f t="shared" si="20"/>
        <v>1926#Masculino#Absoluto#NUNCHAKU</v>
      </c>
      <c r="N1341" t="s">
        <v>1530</v>
      </c>
    </row>
    <row r="1342" spans="1:14" x14ac:dyDescent="0.25">
      <c r="A1342" t="s">
        <v>1531</v>
      </c>
      <c r="B1342" s="96">
        <v>547</v>
      </c>
      <c r="C1342" s="97">
        <v>1927</v>
      </c>
      <c r="D1342" s="41" t="s">
        <v>2538</v>
      </c>
      <c r="E1342" t="s">
        <v>1</v>
      </c>
      <c r="F1342" s="41" t="s">
        <v>2538</v>
      </c>
      <c r="G1342" t="s">
        <v>29</v>
      </c>
      <c r="H1342" s="41" t="s">
        <v>2538</v>
      </c>
      <c r="I1342" s="98" t="s">
        <v>7</v>
      </c>
      <c r="J1342" s="180"/>
      <c r="M1342" t="str">
        <f t="shared" si="20"/>
        <v>1927#Masculino#Absoluto#NUNCHAKU</v>
      </c>
      <c r="N1342" t="s">
        <v>1531</v>
      </c>
    </row>
    <row r="1343" spans="1:14" x14ac:dyDescent="0.25">
      <c r="A1343" t="s">
        <v>1532</v>
      </c>
      <c r="B1343" s="96">
        <v>547</v>
      </c>
      <c r="C1343" s="97">
        <v>1928</v>
      </c>
      <c r="D1343" s="41" t="s">
        <v>2538</v>
      </c>
      <c r="E1343" t="s">
        <v>1</v>
      </c>
      <c r="F1343" s="41" t="s">
        <v>2538</v>
      </c>
      <c r="G1343" t="s">
        <v>29</v>
      </c>
      <c r="H1343" s="41" t="s">
        <v>2538</v>
      </c>
      <c r="I1343" s="98" t="s">
        <v>7</v>
      </c>
      <c r="J1343" s="180"/>
      <c r="M1343" t="str">
        <f t="shared" si="20"/>
        <v>1928#Masculino#Absoluto#NUNCHAKU</v>
      </c>
      <c r="N1343" t="s">
        <v>1532</v>
      </c>
    </row>
    <row r="1344" spans="1:14" x14ac:dyDescent="0.25">
      <c r="A1344" t="s">
        <v>1533</v>
      </c>
      <c r="B1344" s="96">
        <v>547</v>
      </c>
      <c r="C1344" s="97">
        <v>1929</v>
      </c>
      <c r="D1344" s="41" t="s">
        <v>2538</v>
      </c>
      <c r="E1344" t="s">
        <v>1</v>
      </c>
      <c r="F1344" s="41" t="s">
        <v>2538</v>
      </c>
      <c r="G1344" t="s">
        <v>29</v>
      </c>
      <c r="H1344" s="41" t="s">
        <v>2538</v>
      </c>
      <c r="I1344" s="98" t="s">
        <v>7</v>
      </c>
      <c r="J1344" s="180"/>
      <c r="M1344" t="str">
        <f t="shared" si="20"/>
        <v>1929#Masculino#Absoluto#NUNCHAKU</v>
      </c>
      <c r="N1344" t="s">
        <v>1533</v>
      </c>
    </row>
    <row r="1345" spans="1:14" x14ac:dyDescent="0.25">
      <c r="A1345" t="s">
        <v>1534</v>
      </c>
      <c r="B1345" s="96">
        <v>547</v>
      </c>
      <c r="C1345" s="97">
        <v>1930</v>
      </c>
      <c r="D1345" s="41" t="s">
        <v>2538</v>
      </c>
      <c r="E1345" t="s">
        <v>1</v>
      </c>
      <c r="F1345" s="41" t="s">
        <v>2538</v>
      </c>
      <c r="G1345" t="s">
        <v>29</v>
      </c>
      <c r="H1345" s="41" t="s">
        <v>2538</v>
      </c>
      <c r="I1345" s="98" t="s">
        <v>7</v>
      </c>
      <c r="J1345" s="180"/>
      <c r="M1345" t="str">
        <f t="shared" si="20"/>
        <v>1930#Masculino#Absoluto#NUNCHAKU</v>
      </c>
      <c r="N1345" t="s">
        <v>1534</v>
      </c>
    </row>
    <row r="1346" spans="1:14" x14ac:dyDescent="0.25">
      <c r="A1346" t="s">
        <v>1535</v>
      </c>
      <c r="B1346" s="96">
        <v>547</v>
      </c>
      <c r="C1346" s="97">
        <v>1931</v>
      </c>
      <c r="D1346" s="41" t="s">
        <v>2538</v>
      </c>
      <c r="E1346" t="s">
        <v>1</v>
      </c>
      <c r="F1346" s="41" t="s">
        <v>2538</v>
      </c>
      <c r="G1346" t="s">
        <v>29</v>
      </c>
      <c r="H1346" s="41" t="s">
        <v>2538</v>
      </c>
      <c r="I1346" s="98" t="s">
        <v>7</v>
      </c>
      <c r="J1346" s="180"/>
      <c r="M1346" t="str">
        <f t="shared" si="20"/>
        <v>1931#Masculino#Absoluto#NUNCHAKU</v>
      </c>
      <c r="N1346" t="s">
        <v>1535</v>
      </c>
    </row>
    <row r="1347" spans="1:14" x14ac:dyDescent="0.25">
      <c r="A1347" t="s">
        <v>1536</v>
      </c>
      <c r="B1347" s="96">
        <v>547</v>
      </c>
      <c r="C1347" s="97">
        <v>1932</v>
      </c>
      <c r="D1347" s="41" t="s">
        <v>2538</v>
      </c>
      <c r="E1347" t="s">
        <v>1</v>
      </c>
      <c r="F1347" s="41" t="s">
        <v>2538</v>
      </c>
      <c r="G1347" t="s">
        <v>29</v>
      </c>
      <c r="H1347" s="41" t="s">
        <v>2538</v>
      </c>
      <c r="I1347" s="98" t="s">
        <v>7</v>
      </c>
      <c r="J1347" s="180"/>
      <c r="M1347" t="str">
        <f t="shared" ref="M1347:M1410" si="21">_xlfn.CONCAT(C1347:K1347)</f>
        <v>1932#Masculino#Absoluto#NUNCHAKU</v>
      </c>
      <c r="N1347" t="s">
        <v>1536</v>
      </c>
    </row>
    <row r="1348" spans="1:14" x14ac:dyDescent="0.25">
      <c r="A1348" t="s">
        <v>1537</v>
      </c>
      <c r="B1348" s="96">
        <v>547</v>
      </c>
      <c r="C1348" s="97">
        <v>1933</v>
      </c>
      <c r="D1348" s="41" t="s">
        <v>2538</v>
      </c>
      <c r="E1348" t="s">
        <v>1</v>
      </c>
      <c r="F1348" s="41" t="s">
        <v>2538</v>
      </c>
      <c r="G1348" t="s">
        <v>29</v>
      </c>
      <c r="H1348" s="41" t="s">
        <v>2538</v>
      </c>
      <c r="I1348" s="98" t="s">
        <v>7</v>
      </c>
      <c r="J1348" s="180"/>
      <c r="M1348" t="str">
        <f t="shared" si="21"/>
        <v>1933#Masculino#Absoluto#NUNCHAKU</v>
      </c>
      <c r="N1348" t="s">
        <v>1537</v>
      </c>
    </row>
    <row r="1349" spans="1:14" x14ac:dyDescent="0.25">
      <c r="A1349" t="s">
        <v>1538</v>
      </c>
      <c r="B1349" s="96">
        <v>547</v>
      </c>
      <c r="C1349" s="97">
        <v>1934</v>
      </c>
      <c r="D1349" s="41" t="s">
        <v>2538</v>
      </c>
      <c r="E1349" t="s">
        <v>1</v>
      </c>
      <c r="F1349" s="41" t="s">
        <v>2538</v>
      </c>
      <c r="G1349" t="s">
        <v>29</v>
      </c>
      <c r="H1349" s="41" t="s">
        <v>2538</v>
      </c>
      <c r="I1349" s="98" t="s">
        <v>7</v>
      </c>
      <c r="J1349" s="180"/>
      <c r="M1349" t="str">
        <f t="shared" si="21"/>
        <v>1934#Masculino#Absoluto#NUNCHAKU</v>
      </c>
      <c r="N1349" t="s">
        <v>1538</v>
      </c>
    </row>
    <row r="1350" spans="1:14" x14ac:dyDescent="0.25">
      <c r="A1350" t="s">
        <v>1539</v>
      </c>
      <c r="B1350" s="96">
        <v>547</v>
      </c>
      <c r="C1350" s="97">
        <v>1935</v>
      </c>
      <c r="D1350" s="41" t="s">
        <v>2538</v>
      </c>
      <c r="E1350" t="s">
        <v>1</v>
      </c>
      <c r="F1350" s="41" t="s">
        <v>2538</v>
      </c>
      <c r="G1350" t="s">
        <v>29</v>
      </c>
      <c r="H1350" s="41" t="s">
        <v>2538</v>
      </c>
      <c r="I1350" s="98" t="s">
        <v>7</v>
      </c>
      <c r="J1350" s="180"/>
      <c r="M1350" t="str">
        <f t="shared" si="21"/>
        <v>1935#Masculino#Absoluto#NUNCHAKU</v>
      </c>
      <c r="N1350" t="s">
        <v>1539</v>
      </c>
    </row>
    <row r="1351" spans="1:14" x14ac:dyDescent="0.25">
      <c r="A1351" t="s">
        <v>1540</v>
      </c>
      <c r="B1351" s="96">
        <v>547</v>
      </c>
      <c r="C1351" s="97">
        <v>1936</v>
      </c>
      <c r="D1351" s="41" t="s">
        <v>2538</v>
      </c>
      <c r="E1351" t="s">
        <v>1</v>
      </c>
      <c r="F1351" s="41" t="s">
        <v>2538</v>
      </c>
      <c r="G1351" t="s">
        <v>29</v>
      </c>
      <c r="H1351" s="41" t="s">
        <v>2538</v>
      </c>
      <c r="I1351" s="98" t="s">
        <v>7</v>
      </c>
      <c r="J1351" s="180"/>
      <c r="M1351" t="str">
        <f t="shared" si="21"/>
        <v>1936#Masculino#Absoluto#NUNCHAKU</v>
      </c>
      <c r="N1351" t="s">
        <v>1540</v>
      </c>
    </row>
    <row r="1352" spans="1:14" x14ac:dyDescent="0.25">
      <c r="A1352" t="s">
        <v>1541</v>
      </c>
      <c r="B1352" s="96">
        <v>547</v>
      </c>
      <c r="C1352" s="97">
        <v>1937</v>
      </c>
      <c r="D1352" s="41" t="s">
        <v>2538</v>
      </c>
      <c r="E1352" t="s">
        <v>1</v>
      </c>
      <c r="F1352" s="41" t="s">
        <v>2538</v>
      </c>
      <c r="G1352" t="s">
        <v>29</v>
      </c>
      <c r="H1352" s="41" t="s">
        <v>2538</v>
      </c>
      <c r="I1352" s="98" t="s">
        <v>7</v>
      </c>
      <c r="J1352" s="180"/>
      <c r="M1352" t="str">
        <f t="shared" si="21"/>
        <v>1937#Masculino#Absoluto#NUNCHAKU</v>
      </c>
      <c r="N1352" t="s">
        <v>1541</v>
      </c>
    </row>
    <row r="1353" spans="1:14" x14ac:dyDescent="0.25">
      <c r="A1353" t="s">
        <v>1542</v>
      </c>
      <c r="B1353" s="96">
        <v>547</v>
      </c>
      <c r="C1353" s="97">
        <v>1938</v>
      </c>
      <c r="D1353" s="41" t="s">
        <v>2538</v>
      </c>
      <c r="E1353" t="s">
        <v>1</v>
      </c>
      <c r="F1353" s="41" t="s">
        <v>2538</v>
      </c>
      <c r="G1353" t="s">
        <v>29</v>
      </c>
      <c r="H1353" s="41" t="s">
        <v>2538</v>
      </c>
      <c r="I1353" s="98" t="s">
        <v>7</v>
      </c>
      <c r="J1353" s="180"/>
      <c r="M1353" t="str">
        <f t="shared" si="21"/>
        <v>1938#Masculino#Absoluto#NUNCHAKU</v>
      </c>
      <c r="N1353" t="s">
        <v>1542</v>
      </c>
    </row>
    <row r="1354" spans="1:14" x14ac:dyDescent="0.25">
      <c r="A1354" t="s">
        <v>1543</v>
      </c>
      <c r="B1354" s="96">
        <v>547</v>
      </c>
      <c r="C1354" s="97">
        <v>1939</v>
      </c>
      <c r="D1354" s="41" t="s">
        <v>2538</v>
      </c>
      <c r="E1354" t="s">
        <v>1</v>
      </c>
      <c r="F1354" s="41" t="s">
        <v>2538</v>
      </c>
      <c r="G1354" t="s">
        <v>29</v>
      </c>
      <c r="H1354" s="41" t="s">
        <v>2538</v>
      </c>
      <c r="I1354" s="98" t="s">
        <v>7</v>
      </c>
      <c r="J1354" s="180"/>
      <c r="M1354" t="str">
        <f t="shared" si="21"/>
        <v>1939#Masculino#Absoluto#NUNCHAKU</v>
      </c>
      <c r="N1354" t="s">
        <v>1543</v>
      </c>
    </row>
    <row r="1355" spans="1:14" x14ac:dyDescent="0.25">
      <c r="A1355" t="s">
        <v>1544</v>
      </c>
      <c r="B1355" s="96">
        <v>547</v>
      </c>
      <c r="C1355" s="97">
        <v>1940</v>
      </c>
      <c r="D1355" s="41" t="s">
        <v>2538</v>
      </c>
      <c r="E1355" t="s">
        <v>1</v>
      </c>
      <c r="F1355" s="41" t="s">
        <v>2538</v>
      </c>
      <c r="G1355" t="s">
        <v>29</v>
      </c>
      <c r="H1355" s="41" t="s">
        <v>2538</v>
      </c>
      <c r="I1355" s="98" t="s">
        <v>7</v>
      </c>
      <c r="J1355" s="180"/>
      <c r="M1355" t="str">
        <f t="shared" si="21"/>
        <v>1940#Masculino#Absoluto#NUNCHAKU</v>
      </c>
      <c r="N1355" t="s">
        <v>1544</v>
      </c>
    </row>
    <row r="1356" spans="1:14" x14ac:dyDescent="0.25">
      <c r="A1356" t="s">
        <v>1545</v>
      </c>
      <c r="B1356" s="96">
        <v>547</v>
      </c>
      <c r="C1356" s="97">
        <v>1941</v>
      </c>
      <c r="D1356" s="41" t="s">
        <v>2538</v>
      </c>
      <c r="E1356" t="s">
        <v>1</v>
      </c>
      <c r="F1356" s="41" t="s">
        <v>2538</v>
      </c>
      <c r="G1356" t="s">
        <v>29</v>
      </c>
      <c r="H1356" s="41" t="s">
        <v>2538</v>
      </c>
      <c r="I1356" s="98" t="s">
        <v>7</v>
      </c>
      <c r="J1356" s="180"/>
      <c r="M1356" t="str">
        <f t="shared" si="21"/>
        <v>1941#Masculino#Absoluto#NUNCHAKU</v>
      </c>
      <c r="N1356" t="s">
        <v>1545</v>
      </c>
    </row>
    <row r="1357" spans="1:14" x14ac:dyDescent="0.25">
      <c r="A1357" t="s">
        <v>1546</v>
      </c>
      <c r="B1357" s="96">
        <v>547</v>
      </c>
      <c r="C1357" s="97">
        <v>1942</v>
      </c>
      <c r="D1357" s="41" t="s">
        <v>2538</v>
      </c>
      <c r="E1357" t="s">
        <v>1</v>
      </c>
      <c r="F1357" s="41" t="s">
        <v>2538</v>
      </c>
      <c r="G1357" t="s">
        <v>29</v>
      </c>
      <c r="H1357" s="41" t="s">
        <v>2538</v>
      </c>
      <c r="I1357" s="98" t="s">
        <v>7</v>
      </c>
      <c r="J1357" s="180"/>
      <c r="M1357" t="str">
        <f t="shared" si="21"/>
        <v>1942#Masculino#Absoluto#NUNCHAKU</v>
      </c>
      <c r="N1357" t="s">
        <v>1546</v>
      </c>
    </row>
    <row r="1358" spans="1:14" x14ac:dyDescent="0.25">
      <c r="A1358" t="s">
        <v>1547</v>
      </c>
      <c r="B1358" s="96">
        <v>547</v>
      </c>
      <c r="C1358" s="97">
        <v>1943</v>
      </c>
      <c r="D1358" s="41" t="s">
        <v>2538</v>
      </c>
      <c r="E1358" t="s">
        <v>1</v>
      </c>
      <c r="F1358" s="41" t="s">
        <v>2538</v>
      </c>
      <c r="G1358" t="s">
        <v>29</v>
      </c>
      <c r="H1358" s="41" t="s">
        <v>2538</v>
      </c>
      <c r="I1358" s="98" t="s">
        <v>7</v>
      </c>
      <c r="J1358" s="180"/>
      <c r="M1358" t="str">
        <f t="shared" si="21"/>
        <v>1943#Masculino#Absoluto#NUNCHAKU</v>
      </c>
      <c r="N1358" t="s">
        <v>1547</v>
      </c>
    </row>
    <row r="1359" spans="1:14" x14ac:dyDescent="0.25">
      <c r="A1359" t="s">
        <v>1548</v>
      </c>
      <c r="B1359" s="96">
        <v>547</v>
      </c>
      <c r="C1359" s="97">
        <v>1944</v>
      </c>
      <c r="D1359" s="41" t="s">
        <v>2538</v>
      </c>
      <c r="E1359" t="s">
        <v>1</v>
      </c>
      <c r="F1359" s="41" t="s">
        <v>2538</v>
      </c>
      <c r="G1359" t="s">
        <v>29</v>
      </c>
      <c r="H1359" s="41" t="s">
        <v>2538</v>
      </c>
      <c r="I1359" s="98" t="s">
        <v>7</v>
      </c>
      <c r="J1359" s="180"/>
      <c r="M1359" t="str">
        <f t="shared" si="21"/>
        <v>1944#Masculino#Absoluto#NUNCHAKU</v>
      </c>
      <c r="N1359" t="s">
        <v>1548</v>
      </c>
    </row>
    <row r="1360" spans="1:14" x14ac:dyDescent="0.25">
      <c r="A1360" t="s">
        <v>1549</v>
      </c>
      <c r="B1360" s="96">
        <v>547</v>
      </c>
      <c r="C1360" s="97">
        <v>1945</v>
      </c>
      <c r="D1360" s="41" t="s">
        <v>2538</v>
      </c>
      <c r="E1360" t="s">
        <v>1</v>
      </c>
      <c r="F1360" s="41" t="s">
        <v>2538</v>
      </c>
      <c r="G1360" t="s">
        <v>29</v>
      </c>
      <c r="H1360" s="41" t="s">
        <v>2538</v>
      </c>
      <c r="I1360" s="98" t="s">
        <v>7</v>
      </c>
      <c r="J1360" s="180"/>
      <c r="M1360" t="str">
        <f t="shared" si="21"/>
        <v>1945#Masculino#Absoluto#NUNCHAKU</v>
      </c>
      <c r="N1360" t="s">
        <v>1549</v>
      </c>
    </row>
    <row r="1361" spans="1:14" x14ac:dyDescent="0.25">
      <c r="A1361" t="s">
        <v>1550</v>
      </c>
      <c r="B1361" s="96">
        <v>547</v>
      </c>
      <c r="C1361" s="97">
        <v>1946</v>
      </c>
      <c r="D1361" s="41" t="s">
        <v>2538</v>
      </c>
      <c r="E1361" t="s">
        <v>1</v>
      </c>
      <c r="F1361" s="41" t="s">
        <v>2538</v>
      </c>
      <c r="G1361" t="s">
        <v>29</v>
      </c>
      <c r="H1361" s="41" t="s">
        <v>2538</v>
      </c>
      <c r="I1361" s="98" t="s">
        <v>7</v>
      </c>
      <c r="J1361" s="180"/>
      <c r="M1361" t="str">
        <f t="shared" si="21"/>
        <v>1946#Masculino#Absoluto#NUNCHAKU</v>
      </c>
      <c r="N1361" t="s">
        <v>1550</v>
      </c>
    </row>
    <row r="1362" spans="1:14" x14ac:dyDescent="0.25">
      <c r="A1362" t="s">
        <v>1551</v>
      </c>
      <c r="B1362" s="96">
        <v>547</v>
      </c>
      <c r="C1362" s="97">
        <v>1947</v>
      </c>
      <c r="D1362" s="41" t="s">
        <v>2538</v>
      </c>
      <c r="E1362" t="s">
        <v>1</v>
      </c>
      <c r="F1362" s="41" t="s">
        <v>2538</v>
      </c>
      <c r="G1362" t="s">
        <v>29</v>
      </c>
      <c r="H1362" s="41" t="s">
        <v>2538</v>
      </c>
      <c r="I1362" s="98" t="s">
        <v>7</v>
      </c>
      <c r="J1362" s="180"/>
      <c r="M1362" t="str">
        <f t="shared" si="21"/>
        <v>1947#Masculino#Absoluto#NUNCHAKU</v>
      </c>
      <c r="N1362" t="s">
        <v>1551</v>
      </c>
    </row>
    <row r="1363" spans="1:14" x14ac:dyDescent="0.25">
      <c r="A1363" t="s">
        <v>1552</v>
      </c>
      <c r="B1363" s="96">
        <v>547</v>
      </c>
      <c r="C1363" s="97">
        <v>1948</v>
      </c>
      <c r="D1363" s="41" t="s">
        <v>2538</v>
      </c>
      <c r="E1363" t="s">
        <v>1</v>
      </c>
      <c r="F1363" s="41" t="s">
        <v>2538</v>
      </c>
      <c r="G1363" t="s">
        <v>29</v>
      </c>
      <c r="H1363" s="41" t="s">
        <v>2538</v>
      </c>
      <c r="I1363" s="98" t="s">
        <v>7</v>
      </c>
      <c r="J1363" s="180"/>
      <c r="M1363" t="str">
        <f t="shared" si="21"/>
        <v>1948#Masculino#Absoluto#NUNCHAKU</v>
      </c>
      <c r="N1363" t="s">
        <v>1552</v>
      </c>
    </row>
    <row r="1364" spans="1:14" x14ac:dyDescent="0.25">
      <c r="A1364" t="s">
        <v>1553</v>
      </c>
      <c r="B1364" s="96">
        <v>547</v>
      </c>
      <c r="C1364" s="97">
        <v>1949</v>
      </c>
      <c r="D1364" s="41" t="s">
        <v>2538</v>
      </c>
      <c r="E1364" t="s">
        <v>1</v>
      </c>
      <c r="F1364" s="41" t="s">
        <v>2538</v>
      </c>
      <c r="G1364" t="s">
        <v>29</v>
      </c>
      <c r="H1364" s="41" t="s">
        <v>2538</v>
      </c>
      <c r="I1364" s="98" t="s">
        <v>7</v>
      </c>
      <c r="J1364" s="180"/>
      <c r="M1364" t="str">
        <f t="shared" si="21"/>
        <v>1949#Masculino#Absoluto#NUNCHAKU</v>
      </c>
      <c r="N1364" t="s">
        <v>1553</v>
      </c>
    </row>
    <row r="1365" spans="1:14" x14ac:dyDescent="0.25">
      <c r="A1365" t="s">
        <v>1554</v>
      </c>
      <c r="B1365" s="96">
        <v>547</v>
      </c>
      <c r="C1365" s="97">
        <v>1950</v>
      </c>
      <c r="D1365" s="41" t="s">
        <v>2538</v>
      </c>
      <c r="E1365" t="s">
        <v>1</v>
      </c>
      <c r="F1365" s="41" t="s">
        <v>2538</v>
      </c>
      <c r="G1365" t="s">
        <v>29</v>
      </c>
      <c r="H1365" s="41" t="s">
        <v>2538</v>
      </c>
      <c r="I1365" s="98" t="s">
        <v>7</v>
      </c>
      <c r="J1365" s="180"/>
      <c r="M1365" t="str">
        <f t="shared" si="21"/>
        <v>1950#Masculino#Absoluto#NUNCHAKU</v>
      </c>
      <c r="N1365" t="s">
        <v>1554</v>
      </c>
    </row>
    <row r="1366" spans="1:14" x14ac:dyDescent="0.25">
      <c r="A1366" t="s">
        <v>1555</v>
      </c>
      <c r="B1366" s="96">
        <v>547</v>
      </c>
      <c r="C1366" s="97">
        <v>1951</v>
      </c>
      <c r="D1366" s="41" t="s">
        <v>2538</v>
      </c>
      <c r="E1366" t="s">
        <v>1</v>
      </c>
      <c r="F1366" s="41" t="s">
        <v>2538</v>
      </c>
      <c r="G1366" t="s">
        <v>29</v>
      </c>
      <c r="H1366" s="41" t="s">
        <v>2538</v>
      </c>
      <c r="I1366" s="98" t="s">
        <v>7</v>
      </c>
      <c r="J1366" s="180"/>
      <c r="M1366" t="str">
        <f t="shared" si="21"/>
        <v>1951#Masculino#Absoluto#NUNCHAKU</v>
      </c>
      <c r="N1366" t="s">
        <v>1555</v>
      </c>
    </row>
    <row r="1367" spans="1:14" x14ac:dyDescent="0.25">
      <c r="A1367" t="s">
        <v>1556</v>
      </c>
      <c r="B1367" s="96">
        <v>547</v>
      </c>
      <c r="C1367" s="97">
        <v>1952</v>
      </c>
      <c r="D1367" s="41" t="s">
        <v>2538</v>
      </c>
      <c r="E1367" t="s">
        <v>1</v>
      </c>
      <c r="F1367" s="41" t="s">
        <v>2538</v>
      </c>
      <c r="G1367" t="s">
        <v>29</v>
      </c>
      <c r="H1367" s="41" t="s">
        <v>2538</v>
      </c>
      <c r="I1367" s="98" t="s">
        <v>7</v>
      </c>
      <c r="J1367" s="180"/>
      <c r="M1367" t="str">
        <f t="shared" si="21"/>
        <v>1952#Masculino#Absoluto#NUNCHAKU</v>
      </c>
      <c r="N1367" t="s">
        <v>1556</v>
      </c>
    </row>
    <row r="1368" spans="1:14" x14ac:dyDescent="0.25">
      <c r="A1368" t="s">
        <v>1557</v>
      </c>
      <c r="B1368" s="96">
        <v>547</v>
      </c>
      <c r="C1368" s="97">
        <v>1953</v>
      </c>
      <c r="D1368" s="41" t="s">
        <v>2538</v>
      </c>
      <c r="E1368" t="s">
        <v>1</v>
      </c>
      <c r="F1368" s="41" t="s">
        <v>2538</v>
      </c>
      <c r="G1368" t="s">
        <v>29</v>
      </c>
      <c r="H1368" s="41" t="s">
        <v>2538</v>
      </c>
      <c r="I1368" s="98" t="s">
        <v>7</v>
      </c>
      <c r="J1368" s="180"/>
      <c r="M1368" t="str">
        <f t="shared" si="21"/>
        <v>1953#Masculino#Absoluto#NUNCHAKU</v>
      </c>
      <c r="N1368" t="s">
        <v>1557</v>
      </c>
    </row>
    <row r="1369" spans="1:14" x14ac:dyDescent="0.25">
      <c r="A1369" t="s">
        <v>1558</v>
      </c>
      <c r="B1369" s="96">
        <v>547</v>
      </c>
      <c r="C1369" s="97">
        <v>1954</v>
      </c>
      <c r="D1369" s="41" t="s">
        <v>2538</v>
      </c>
      <c r="E1369" t="s">
        <v>1</v>
      </c>
      <c r="F1369" s="41" t="s">
        <v>2538</v>
      </c>
      <c r="G1369" t="s">
        <v>29</v>
      </c>
      <c r="H1369" s="41" t="s">
        <v>2538</v>
      </c>
      <c r="I1369" s="98" t="s">
        <v>7</v>
      </c>
      <c r="J1369" s="180"/>
      <c r="M1369" t="str">
        <f t="shared" si="21"/>
        <v>1954#Masculino#Absoluto#NUNCHAKU</v>
      </c>
      <c r="N1369" t="s">
        <v>1558</v>
      </c>
    </row>
    <row r="1370" spans="1:14" x14ac:dyDescent="0.25">
      <c r="A1370" t="s">
        <v>1559</v>
      </c>
      <c r="B1370" s="96">
        <v>547</v>
      </c>
      <c r="C1370" s="97">
        <v>1955</v>
      </c>
      <c r="D1370" s="41" t="s">
        <v>2538</v>
      </c>
      <c r="E1370" t="s">
        <v>1</v>
      </c>
      <c r="F1370" s="41" t="s">
        <v>2538</v>
      </c>
      <c r="G1370" t="s">
        <v>29</v>
      </c>
      <c r="H1370" s="41" t="s">
        <v>2538</v>
      </c>
      <c r="I1370" s="98" t="s">
        <v>7</v>
      </c>
      <c r="J1370" s="180"/>
      <c r="M1370" t="str">
        <f t="shared" si="21"/>
        <v>1955#Masculino#Absoluto#NUNCHAKU</v>
      </c>
      <c r="N1370" t="s">
        <v>1559</v>
      </c>
    </row>
    <row r="1371" spans="1:14" x14ac:dyDescent="0.25">
      <c r="A1371" t="s">
        <v>1560</v>
      </c>
      <c r="B1371" s="96">
        <v>547</v>
      </c>
      <c r="C1371" s="97">
        <v>1956</v>
      </c>
      <c r="D1371" s="41" t="s">
        <v>2538</v>
      </c>
      <c r="E1371" t="s">
        <v>1</v>
      </c>
      <c r="F1371" s="41" t="s">
        <v>2538</v>
      </c>
      <c r="G1371" t="s">
        <v>29</v>
      </c>
      <c r="H1371" s="41" t="s">
        <v>2538</v>
      </c>
      <c r="I1371" s="98" t="s">
        <v>7</v>
      </c>
      <c r="J1371" s="180"/>
      <c r="M1371" t="str">
        <f t="shared" si="21"/>
        <v>1956#Masculino#Absoluto#NUNCHAKU</v>
      </c>
      <c r="N1371" t="s">
        <v>1560</v>
      </c>
    </row>
    <row r="1372" spans="1:14" x14ac:dyDescent="0.25">
      <c r="A1372" t="s">
        <v>1561</v>
      </c>
      <c r="B1372" s="96">
        <v>547</v>
      </c>
      <c r="C1372" s="97">
        <v>1957</v>
      </c>
      <c r="D1372" s="41" t="s">
        <v>2538</v>
      </c>
      <c r="E1372" t="s">
        <v>1</v>
      </c>
      <c r="F1372" s="41" t="s">
        <v>2538</v>
      </c>
      <c r="G1372" t="s">
        <v>29</v>
      </c>
      <c r="H1372" s="41" t="s">
        <v>2538</v>
      </c>
      <c r="I1372" s="98" t="s">
        <v>7</v>
      </c>
      <c r="J1372" s="180"/>
      <c r="M1372" t="str">
        <f t="shared" si="21"/>
        <v>1957#Masculino#Absoluto#NUNCHAKU</v>
      </c>
      <c r="N1372" t="s">
        <v>1561</v>
      </c>
    </row>
    <row r="1373" spans="1:14" x14ac:dyDescent="0.25">
      <c r="A1373" t="s">
        <v>1562</v>
      </c>
      <c r="B1373" s="96">
        <v>547</v>
      </c>
      <c r="C1373" s="97">
        <v>1958</v>
      </c>
      <c r="D1373" s="41" t="s">
        <v>2538</v>
      </c>
      <c r="E1373" t="s">
        <v>1</v>
      </c>
      <c r="F1373" s="41" t="s">
        <v>2538</v>
      </c>
      <c r="G1373" t="s">
        <v>29</v>
      </c>
      <c r="H1373" s="41" t="s">
        <v>2538</v>
      </c>
      <c r="I1373" s="98" t="s">
        <v>7</v>
      </c>
      <c r="J1373" s="180"/>
      <c r="M1373" t="str">
        <f t="shared" si="21"/>
        <v>1958#Masculino#Absoluto#NUNCHAKU</v>
      </c>
      <c r="N1373" t="s">
        <v>1562</v>
      </c>
    </row>
    <row r="1374" spans="1:14" x14ac:dyDescent="0.25">
      <c r="A1374" t="s">
        <v>1563</v>
      </c>
      <c r="B1374" s="96">
        <v>547</v>
      </c>
      <c r="C1374" s="97">
        <v>1959</v>
      </c>
      <c r="D1374" s="41" t="s">
        <v>2538</v>
      </c>
      <c r="E1374" t="s">
        <v>1</v>
      </c>
      <c r="F1374" s="41" t="s">
        <v>2538</v>
      </c>
      <c r="G1374" t="s">
        <v>29</v>
      </c>
      <c r="H1374" s="41" t="s">
        <v>2538</v>
      </c>
      <c r="I1374" s="98" t="s">
        <v>7</v>
      </c>
      <c r="J1374" s="180"/>
      <c r="M1374" t="str">
        <f t="shared" si="21"/>
        <v>1959#Masculino#Absoluto#NUNCHAKU</v>
      </c>
      <c r="N1374" t="s">
        <v>1563</v>
      </c>
    </row>
    <row r="1375" spans="1:14" ht="15.75" thickBot="1" x14ac:dyDescent="0.3">
      <c r="A1375" t="s">
        <v>1519</v>
      </c>
      <c r="B1375" s="92">
        <v>547</v>
      </c>
      <c r="C1375" s="97">
        <v>1960</v>
      </c>
      <c r="D1375" s="41" t="s">
        <v>2538</v>
      </c>
      <c r="E1375" s="94" t="s">
        <v>1</v>
      </c>
      <c r="F1375" s="41" t="s">
        <v>2538</v>
      </c>
      <c r="G1375" s="94" t="s">
        <v>29</v>
      </c>
      <c r="H1375" s="41" t="s">
        <v>2538</v>
      </c>
      <c r="I1375" s="95" t="s">
        <v>7</v>
      </c>
      <c r="J1375" s="180"/>
      <c r="M1375" t="str">
        <f t="shared" si="21"/>
        <v>1960#Masculino#Absoluto#NUNCHAKU</v>
      </c>
      <c r="N1375" t="s">
        <v>1519</v>
      </c>
    </row>
    <row r="1376" spans="1:14" ht="15.75" thickTop="1" x14ac:dyDescent="0.25">
      <c r="A1376" t="s">
        <v>1565</v>
      </c>
      <c r="B1376" s="99">
        <v>550</v>
      </c>
      <c r="C1376" s="100">
        <v>2010</v>
      </c>
      <c r="D1376" s="41" t="s">
        <v>2538</v>
      </c>
      <c r="E1376" s="101" t="s">
        <v>1</v>
      </c>
      <c r="F1376" s="41" t="s">
        <v>2538</v>
      </c>
      <c r="G1376" s="101" t="s">
        <v>29</v>
      </c>
      <c r="H1376" s="41" t="s">
        <v>2538</v>
      </c>
      <c r="I1376" s="102" t="s">
        <v>8</v>
      </c>
      <c r="J1376" s="180"/>
      <c r="M1376" t="str">
        <f t="shared" si="21"/>
        <v>2010#Masculino#Absoluto#TUNQUA</v>
      </c>
      <c r="N1376" t="s">
        <v>1565</v>
      </c>
    </row>
    <row r="1377" spans="1:14" x14ac:dyDescent="0.25">
      <c r="A1377" t="s">
        <v>1566</v>
      </c>
      <c r="B1377" s="103">
        <v>550</v>
      </c>
      <c r="C1377" s="104">
        <v>2011</v>
      </c>
      <c r="D1377" s="41" t="s">
        <v>2538</v>
      </c>
      <c r="E1377" s="105" t="s">
        <v>1</v>
      </c>
      <c r="F1377" s="41" t="s">
        <v>2538</v>
      </c>
      <c r="G1377" s="105" t="s">
        <v>29</v>
      </c>
      <c r="H1377" s="41" t="s">
        <v>2538</v>
      </c>
      <c r="I1377" s="106" t="s">
        <v>8</v>
      </c>
      <c r="J1377" s="180"/>
      <c r="M1377" t="str">
        <f t="shared" si="21"/>
        <v>2011#Masculino#Absoluto#TUNQUA</v>
      </c>
      <c r="N1377" t="s">
        <v>1566</v>
      </c>
    </row>
    <row r="1378" spans="1:14" x14ac:dyDescent="0.25">
      <c r="A1378" t="s">
        <v>1567</v>
      </c>
      <c r="B1378" s="103">
        <v>550</v>
      </c>
      <c r="C1378" s="104">
        <v>2012</v>
      </c>
      <c r="D1378" s="41" t="s">
        <v>2538</v>
      </c>
      <c r="E1378" s="105" t="s">
        <v>1</v>
      </c>
      <c r="F1378" s="41" t="s">
        <v>2538</v>
      </c>
      <c r="G1378" s="105" t="s">
        <v>29</v>
      </c>
      <c r="H1378" s="41" t="s">
        <v>2538</v>
      </c>
      <c r="I1378" s="106" t="s">
        <v>8</v>
      </c>
      <c r="J1378" s="180"/>
      <c r="M1378" t="str">
        <f t="shared" si="21"/>
        <v>2012#Masculino#Absoluto#TUNQUA</v>
      </c>
      <c r="N1378" t="s">
        <v>1567</v>
      </c>
    </row>
    <row r="1379" spans="1:14" ht="15.75" thickBot="1" x14ac:dyDescent="0.3">
      <c r="A1379" t="s">
        <v>2572</v>
      </c>
      <c r="B1379" s="107">
        <v>550</v>
      </c>
      <c r="C1379" s="108">
        <v>2013</v>
      </c>
      <c r="D1379" s="41" t="s">
        <v>2538</v>
      </c>
      <c r="E1379" s="109" t="s">
        <v>1</v>
      </c>
      <c r="F1379" s="41" t="s">
        <v>2538</v>
      </c>
      <c r="G1379" s="109" t="s">
        <v>29</v>
      </c>
      <c r="H1379" s="41" t="s">
        <v>2538</v>
      </c>
      <c r="I1379" s="110" t="s">
        <v>8</v>
      </c>
      <c r="J1379" s="180"/>
      <c r="M1379" t="str">
        <f t="shared" si="21"/>
        <v>2013#Masculino#Absoluto#TUNQUA</v>
      </c>
      <c r="N1379" t="s">
        <v>2572</v>
      </c>
    </row>
    <row r="1380" spans="1:14" ht="15.75" thickTop="1" x14ac:dyDescent="0.25">
      <c r="A1380" t="s">
        <v>1569</v>
      </c>
      <c r="B1380" s="88">
        <v>551</v>
      </c>
      <c r="C1380" s="89">
        <v>2008</v>
      </c>
      <c r="D1380" s="41" t="s">
        <v>2538</v>
      </c>
      <c r="E1380" s="90" t="s">
        <v>1</v>
      </c>
      <c r="F1380" s="41" t="s">
        <v>2538</v>
      </c>
      <c r="G1380" s="90" t="s">
        <v>29</v>
      </c>
      <c r="H1380" s="41" t="s">
        <v>2538</v>
      </c>
      <c r="I1380" s="91" t="s">
        <v>8</v>
      </c>
      <c r="J1380" s="180"/>
      <c r="M1380" t="str">
        <f t="shared" si="21"/>
        <v>2008#Masculino#Absoluto#TUNQUA</v>
      </c>
      <c r="N1380" t="s">
        <v>1569</v>
      </c>
    </row>
    <row r="1381" spans="1:14" ht="15.75" thickBot="1" x14ac:dyDescent="0.3">
      <c r="A1381" t="s">
        <v>1564</v>
      </c>
      <c r="B1381" s="92">
        <v>551</v>
      </c>
      <c r="C1381" s="97">
        <v>2009</v>
      </c>
      <c r="D1381" s="41" t="s">
        <v>2538</v>
      </c>
      <c r="E1381" s="94" t="s">
        <v>1</v>
      </c>
      <c r="F1381" s="41" t="s">
        <v>2538</v>
      </c>
      <c r="G1381" s="94" t="s">
        <v>29</v>
      </c>
      <c r="H1381" s="41" t="s">
        <v>2538</v>
      </c>
      <c r="I1381" s="95" t="s">
        <v>8</v>
      </c>
      <c r="J1381" s="180"/>
      <c r="M1381" t="str">
        <f t="shared" si="21"/>
        <v>2009#Masculino#Absoluto#TUNQUA</v>
      </c>
      <c r="N1381" t="s">
        <v>1564</v>
      </c>
    </row>
    <row r="1382" spans="1:14" ht="15.75" thickTop="1" x14ac:dyDescent="0.25">
      <c r="A1382" t="s">
        <v>1571</v>
      </c>
      <c r="B1382" s="99">
        <v>552</v>
      </c>
      <c r="C1382" s="104">
        <v>1986</v>
      </c>
      <c r="D1382" s="41" t="s">
        <v>2538</v>
      </c>
      <c r="E1382" s="101" t="s">
        <v>1</v>
      </c>
      <c r="F1382" s="41" t="s">
        <v>2538</v>
      </c>
      <c r="G1382" s="101" t="s">
        <v>29</v>
      </c>
      <c r="H1382" s="41" t="s">
        <v>2538</v>
      </c>
      <c r="I1382" s="102" t="s">
        <v>8</v>
      </c>
      <c r="J1382" s="180"/>
      <c r="M1382" t="str">
        <f t="shared" si="21"/>
        <v>1986#Masculino#Absoluto#TUNQUA</v>
      </c>
      <c r="N1382" t="s">
        <v>1571</v>
      </c>
    </row>
    <row r="1383" spans="1:14" x14ac:dyDescent="0.25">
      <c r="A1383" t="s">
        <v>1572</v>
      </c>
      <c r="B1383" s="103">
        <v>552</v>
      </c>
      <c r="C1383" s="104">
        <v>1987</v>
      </c>
      <c r="D1383" s="41" t="s">
        <v>2538</v>
      </c>
      <c r="E1383" s="105" t="s">
        <v>1</v>
      </c>
      <c r="F1383" s="41" t="s">
        <v>2538</v>
      </c>
      <c r="G1383" s="105" t="s">
        <v>29</v>
      </c>
      <c r="H1383" s="41" t="s">
        <v>2538</v>
      </c>
      <c r="I1383" s="106" t="s">
        <v>8</v>
      </c>
      <c r="J1383" s="180"/>
      <c r="M1383" t="str">
        <f t="shared" si="21"/>
        <v>1987#Masculino#Absoluto#TUNQUA</v>
      </c>
      <c r="N1383" t="s">
        <v>1572</v>
      </c>
    </row>
    <row r="1384" spans="1:14" x14ac:dyDescent="0.25">
      <c r="A1384" t="s">
        <v>1573</v>
      </c>
      <c r="B1384" s="103">
        <v>552</v>
      </c>
      <c r="C1384" s="104">
        <v>1988</v>
      </c>
      <c r="D1384" s="41" t="s">
        <v>2538</v>
      </c>
      <c r="E1384" s="105" t="s">
        <v>1</v>
      </c>
      <c r="F1384" s="41" t="s">
        <v>2538</v>
      </c>
      <c r="G1384" s="105" t="s">
        <v>29</v>
      </c>
      <c r="H1384" s="41" t="s">
        <v>2538</v>
      </c>
      <c r="I1384" s="106" t="s">
        <v>8</v>
      </c>
      <c r="J1384" s="180"/>
      <c r="M1384" t="str">
        <f t="shared" si="21"/>
        <v>1988#Masculino#Absoluto#TUNQUA</v>
      </c>
      <c r="N1384" t="s">
        <v>1573</v>
      </c>
    </row>
    <row r="1385" spans="1:14" x14ac:dyDescent="0.25">
      <c r="A1385" t="s">
        <v>1574</v>
      </c>
      <c r="B1385" s="103">
        <v>552</v>
      </c>
      <c r="C1385" s="104">
        <v>1989</v>
      </c>
      <c r="D1385" s="41" t="s">
        <v>2538</v>
      </c>
      <c r="E1385" s="105" t="s">
        <v>1</v>
      </c>
      <c r="F1385" s="41" t="s">
        <v>2538</v>
      </c>
      <c r="G1385" s="105" t="s">
        <v>29</v>
      </c>
      <c r="H1385" s="41" t="s">
        <v>2538</v>
      </c>
      <c r="I1385" s="106" t="s">
        <v>8</v>
      </c>
      <c r="J1385" s="180"/>
      <c r="M1385" t="str">
        <f t="shared" si="21"/>
        <v>1989#Masculino#Absoluto#TUNQUA</v>
      </c>
      <c r="N1385" t="s">
        <v>1574</v>
      </c>
    </row>
    <row r="1386" spans="1:14" x14ac:dyDescent="0.25">
      <c r="A1386" t="s">
        <v>1575</v>
      </c>
      <c r="B1386" s="103">
        <v>552</v>
      </c>
      <c r="C1386" s="104">
        <v>1990</v>
      </c>
      <c r="D1386" s="41" t="s">
        <v>2538</v>
      </c>
      <c r="E1386" s="105" t="s">
        <v>1</v>
      </c>
      <c r="F1386" s="41" t="s">
        <v>2538</v>
      </c>
      <c r="G1386" s="105" t="s">
        <v>29</v>
      </c>
      <c r="H1386" s="41" t="s">
        <v>2538</v>
      </c>
      <c r="I1386" s="106" t="s">
        <v>8</v>
      </c>
      <c r="J1386" s="180"/>
      <c r="M1386" t="str">
        <f t="shared" si="21"/>
        <v>1990#Masculino#Absoluto#TUNQUA</v>
      </c>
      <c r="N1386" t="s">
        <v>1575</v>
      </c>
    </row>
    <row r="1387" spans="1:14" x14ac:dyDescent="0.25">
      <c r="A1387" t="s">
        <v>1576</v>
      </c>
      <c r="B1387" s="103">
        <v>552</v>
      </c>
      <c r="C1387" s="104">
        <v>1991</v>
      </c>
      <c r="D1387" s="41" t="s">
        <v>2538</v>
      </c>
      <c r="E1387" s="105" t="s">
        <v>1</v>
      </c>
      <c r="F1387" s="41" t="s">
        <v>2538</v>
      </c>
      <c r="G1387" s="105" t="s">
        <v>29</v>
      </c>
      <c r="H1387" s="41" t="s">
        <v>2538</v>
      </c>
      <c r="I1387" s="106" t="s">
        <v>8</v>
      </c>
      <c r="J1387" s="180"/>
      <c r="M1387" t="str">
        <f t="shared" si="21"/>
        <v>1991#Masculino#Absoluto#TUNQUA</v>
      </c>
      <c r="N1387" t="s">
        <v>1576</v>
      </c>
    </row>
    <row r="1388" spans="1:14" x14ac:dyDescent="0.25">
      <c r="A1388" t="s">
        <v>1577</v>
      </c>
      <c r="B1388" s="103">
        <v>552</v>
      </c>
      <c r="C1388" s="104">
        <v>1992</v>
      </c>
      <c r="D1388" s="41" t="s">
        <v>2538</v>
      </c>
      <c r="E1388" s="105" t="s">
        <v>1</v>
      </c>
      <c r="F1388" s="41" t="s">
        <v>2538</v>
      </c>
      <c r="G1388" s="105" t="s">
        <v>29</v>
      </c>
      <c r="H1388" s="41" t="s">
        <v>2538</v>
      </c>
      <c r="I1388" s="106" t="s">
        <v>8</v>
      </c>
      <c r="J1388" s="180"/>
      <c r="M1388" t="str">
        <f t="shared" si="21"/>
        <v>1992#Masculino#Absoluto#TUNQUA</v>
      </c>
      <c r="N1388" t="s">
        <v>1577</v>
      </c>
    </row>
    <row r="1389" spans="1:14" x14ac:dyDescent="0.25">
      <c r="A1389" t="s">
        <v>1578</v>
      </c>
      <c r="B1389" s="103">
        <v>552</v>
      </c>
      <c r="C1389" s="104">
        <v>1993</v>
      </c>
      <c r="D1389" s="41" t="s">
        <v>2538</v>
      </c>
      <c r="E1389" s="105" t="s">
        <v>1</v>
      </c>
      <c r="F1389" s="41" t="s">
        <v>2538</v>
      </c>
      <c r="G1389" s="105" t="s">
        <v>29</v>
      </c>
      <c r="H1389" s="41" t="s">
        <v>2538</v>
      </c>
      <c r="I1389" s="106" t="s">
        <v>8</v>
      </c>
      <c r="J1389" s="180"/>
      <c r="M1389" t="str">
        <f t="shared" si="21"/>
        <v>1993#Masculino#Absoluto#TUNQUA</v>
      </c>
      <c r="N1389" t="s">
        <v>1578</v>
      </c>
    </row>
    <row r="1390" spans="1:14" x14ac:dyDescent="0.25">
      <c r="A1390" t="s">
        <v>1579</v>
      </c>
      <c r="B1390" s="103">
        <v>552</v>
      </c>
      <c r="C1390" s="104">
        <v>1994</v>
      </c>
      <c r="D1390" s="41" t="s">
        <v>2538</v>
      </c>
      <c r="E1390" s="105" t="s">
        <v>1</v>
      </c>
      <c r="F1390" s="41" t="s">
        <v>2538</v>
      </c>
      <c r="G1390" s="105" t="s">
        <v>29</v>
      </c>
      <c r="H1390" s="41" t="s">
        <v>2538</v>
      </c>
      <c r="I1390" s="106" t="s">
        <v>8</v>
      </c>
      <c r="J1390" s="180"/>
      <c r="M1390" t="str">
        <f t="shared" si="21"/>
        <v>1994#Masculino#Absoluto#TUNQUA</v>
      </c>
      <c r="N1390" t="s">
        <v>1579</v>
      </c>
    </row>
    <row r="1391" spans="1:14" x14ac:dyDescent="0.25">
      <c r="A1391" t="s">
        <v>1580</v>
      </c>
      <c r="B1391" s="103">
        <v>552</v>
      </c>
      <c r="C1391" s="104">
        <v>1995</v>
      </c>
      <c r="D1391" s="41" t="s">
        <v>2538</v>
      </c>
      <c r="E1391" s="105" t="s">
        <v>1</v>
      </c>
      <c r="F1391" s="41" t="s">
        <v>2538</v>
      </c>
      <c r="G1391" s="105" t="s">
        <v>29</v>
      </c>
      <c r="H1391" s="41" t="s">
        <v>2538</v>
      </c>
      <c r="I1391" s="106" t="s">
        <v>8</v>
      </c>
      <c r="J1391" s="180"/>
      <c r="M1391" t="str">
        <f t="shared" si="21"/>
        <v>1995#Masculino#Absoluto#TUNQUA</v>
      </c>
      <c r="N1391" t="s">
        <v>1580</v>
      </c>
    </row>
    <row r="1392" spans="1:14" x14ac:dyDescent="0.25">
      <c r="A1392" t="s">
        <v>1581</v>
      </c>
      <c r="B1392" s="103">
        <v>552</v>
      </c>
      <c r="C1392" s="104">
        <v>1996</v>
      </c>
      <c r="D1392" s="41" t="s">
        <v>2538</v>
      </c>
      <c r="E1392" s="105" t="s">
        <v>1</v>
      </c>
      <c r="F1392" s="41" t="s">
        <v>2538</v>
      </c>
      <c r="G1392" s="105" t="s">
        <v>29</v>
      </c>
      <c r="H1392" s="41" t="s">
        <v>2538</v>
      </c>
      <c r="I1392" s="106" t="s">
        <v>8</v>
      </c>
      <c r="J1392" s="180"/>
      <c r="M1392" t="str">
        <f t="shared" si="21"/>
        <v>1996#Masculino#Absoluto#TUNQUA</v>
      </c>
      <c r="N1392" t="s">
        <v>1581</v>
      </c>
    </row>
    <row r="1393" spans="1:14" x14ac:dyDescent="0.25">
      <c r="A1393" t="s">
        <v>1582</v>
      </c>
      <c r="B1393" s="103">
        <v>552</v>
      </c>
      <c r="C1393" s="104">
        <v>1997</v>
      </c>
      <c r="D1393" s="41" t="s">
        <v>2538</v>
      </c>
      <c r="E1393" s="105" t="s">
        <v>1</v>
      </c>
      <c r="F1393" s="41" t="s">
        <v>2538</v>
      </c>
      <c r="G1393" s="105" t="s">
        <v>29</v>
      </c>
      <c r="H1393" s="41" t="s">
        <v>2538</v>
      </c>
      <c r="I1393" s="106" t="s">
        <v>8</v>
      </c>
      <c r="J1393" s="180"/>
      <c r="M1393" t="str">
        <f t="shared" si="21"/>
        <v>1997#Masculino#Absoluto#TUNQUA</v>
      </c>
      <c r="N1393" t="s">
        <v>1582</v>
      </c>
    </row>
    <row r="1394" spans="1:14" x14ac:dyDescent="0.25">
      <c r="A1394" t="s">
        <v>1583</v>
      </c>
      <c r="B1394" s="103">
        <v>552</v>
      </c>
      <c r="C1394" s="104">
        <v>1998</v>
      </c>
      <c r="D1394" s="41" t="s">
        <v>2538</v>
      </c>
      <c r="E1394" s="105" t="s">
        <v>1</v>
      </c>
      <c r="F1394" s="41" t="s">
        <v>2538</v>
      </c>
      <c r="G1394" s="105" t="s">
        <v>29</v>
      </c>
      <c r="H1394" s="41" t="s">
        <v>2538</v>
      </c>
      <c r="I1394" s="106" t="s">
        <v>8</v>
      </c>
      <c r="J1394" s="180"/>
      <c r="M1394" t="str">
        <f t="shared" si="21"/>
        <v>1998#Masculino#Absoluto#TUNQUA</v>
      </c>
      <c r="N1394" t="s">
        <v>1583</v>
      </c>
    </row>
    <row r="1395" spans="1:14" x14ac:dyDescent="0.25">
      <c r="A1395" t="s">
        <v>1584</v>
      </c>
      <c r="B1395" s="103">
        <v>552</v>
      </c>
      <c r="C1395" s="104">
        <v>1999</v>
      </c>
      <c r="D1395" s="41" t="s">
        <v>2538</v>
      </c>
      <c r="E1395" s="105" t="s">
        <v>1</v>
      </c>
      <c r="F1395" s="41" t="s">
        <v>2538</v>
      </c>
      <c r="G1395" s="105" t="s">
        <v>29</v>
      </c>
      <c r="H1395" s="41" t="s">
        <v>2538</v>
      </c>
      <c r="I1395" s="106" t="s">
        <v>8</v>
      </c>
      <c r="J1395" s="180"/>
      <c r="M1395" t="str">
        <f t="shared" si="21"/>
        <v>1999#Masculino#Absoluto#TUNQUA</v>
      </c>
      <c r="N1395" t="s">
        <v>1584</v>
      </c>
    </row>
    <row r="1396" spans="1:14" x14ac:dyDescent="0.25">
      <c r="A1396" t="s">
        <v>1585</v>
      </c>
      <c r="B1396" s="103">
        <v>552</v>
      </c>
      <c r="C1396" s="104">
        <v>2000</v>
      </c>
      <c r="D1396" s="41" t="s">
        <v>2538</v>
      </c>
      <c r="E1396" s="105" t="s">
        <v>1</v>
      </c>
      <c r="F1396" s="41" t="s">
        <v>2538</v>
      </c>
      <c r="G1396" s="105" t="s">
        <v>29</v>
      </c>
      <c r="H1396" s="41" t="s">
        <v>2538</v>
      </c>
      <c r="I1396" s="106" t="s">
        <v>8</v>
      </c>
      <c r="J1396" s="180"/>
      <c r="M1396" t="str">
        <f t="shared" si="21"/>
        <v>2000#Masculino#Absoluto#TUNQUA</v>
      </c>
      <c r="N1396" t="s">
        <v>1585</v>
      </c>
    </row>
    <row r="1397" spans="1:14" x14ac:dyDescent="0.25">
      <c r="A1397" t="s">
        <v>1586</v>
      </c>
      <c r="B1397" s="103">
        <v>552</v>
      </c>
      <c r="C1397" s="104">
        <v>2001</v>
      </c>
      <c r="D1397" s="41" t="s">
        <v>2538</v>
      </c>
      <c r="E1397" s="105" t="s">
        <v>1</v>
      </c>
      <c r="F1397" s="41" t="s">
        <v>2538</v>
      </c>
      <c r="G1397" s="105" t="s">
        <v>29</v>
      </c>
      <c r="H1397" s="41" t="s">
        <v>2538</v>
      </c>
      <c r="I1397" s="106" t="s">
        <v>8</v>
      </c>
      <c r="J1397" s="180"/>
      <c r="M1397" t="str">
        <f t="shared" si="21"/>
        <v>2001#Masculino#Absoluto#TUNQUA</v>
      </c>
      <c r="N1397" t="s">
        <v>1586</v>
      </c>
    </row>
    <row r="1398" spans="1:14" x14ac:dyDescent="0.25">
      <c r="A1398" t="s">
        <v>1587</v>
      </c>
      <c r="B1398" s="103">
        <v>552</v>
      </c>
      <c r="C1398" s="104">
        <v>2002</v>
      </c>
      <c r="D1398" s="41" t="s">
        <v>2538</v>
      </c>
      <c r="E1398" s="105" t="s">
        <v>1</v>
      </c>
      <c r="F1398" s="41" t="s">
        <v>2538</v>
      </c>
      <c r="G1398" s="105" t="s">
        <v>29</v>
      </c>
      <c r="H1398" s="41" t="s">
        <v>2538</v>
      </c>
      <c r="I1398" s="106" t="s">
        <v>8</v>
      </c>
      <c r="J1398" s="180"/>
      <c r="M1398" t="str">
        <f t="shared" si="21"/>
        <v>2002#Masculino#Absoluto#TUNQUA</v>
      </c>
      <c r="N1398" t="s">
        <v>1587</v>
      </c>
    </row>
    <row r="1399" spans="1:14" x14ac:dyDescent="0.25">
      <c r="A1399" t="s">
        <v>1588</v>
      </c>
      <c r="B1399" s="103">
        <v>552</v>
      </c>
      <c r="C1399" s="104">
        <v>2003</v>
      </c>
      <c r="D1399" s="41" t="s">
        <v>2538</v>
      </c>
      <c r="E1399" s="105" t="s">
        <v>1</v>
      </c>
      <c r="F1399" s="41" t="s">
        <v>2538</v>
      </c>
      <c r="G1399" s="105" t="s">
        <v>29</v>
      </c>
      <c r="H1399" s="41" t="s">
        <v>2538</v>
      </c>
      <c r="I1399" s="106" t="s">
        <v>8</v>
      </c>
      <c r="J1399" s="180"/>
      <c r="M1399" t="str">
        <f t="shared" si="21"/>
        <v>2003#Masculino#Absoluto#TUNQUA</v>
      </c>
      <c r="N1399" t="s">
        <v>1588</v>
      </c>
    </row>
    <row r="1400" spans="1:14" x14ac:dyDescent="0.25">
      <c r="A1400" t="s">
        <v>1589</v>
      </c>
      <c r="B1400" s="103">
        <v>552</v>
      </c>
      <c r="C1400" s="104">
        <v>2004</v>
      </c>
      <c r="D1400" s="41" t="s">
        <v>2538</v>
      </c>
      <c r="E1400" s="105" t="s">
        <v>1</v>
      </c>
      <c r="F1400" s="41" t="s">
        <v>2538</v>
      </c>
      <c r="G1400" s="105" t="s">
        <v>29</v>
      </c>
      <c r="H1400" s="41" t="s">
        <v>2538</v>
      </c>
      <c r="I1400" s="106" t="s">
        <v>8</v>
      </c>
      <c r="J1400" s="180"/>
      <c r="M1400" t="str">
        <f t="shared" si="21"/>
        <v>2004#Masculino#Absoluto#TUNQUA</v>
      </c>
      <c r="N1400" t="s">
        <v>1589</v>
      </c>
    </row>
    <row r="1401" spans="1:14" x14ac:dyDescent="0.25">
      <c r="A1401" t="s">
        <v>1590</v>
      </c>
      <c r="B1401" s="103">
        <v>552</v>
      </c>
      <c r="C1401" s="104">
        <v>2005</v>
      </c>
      <c r="D1401" s="41" t="s">
        <v>2538</v>
      </c>
      <c r="E1401" s="105" t="s">
        <v>1</v>
      </c>
      <c r="F1401" s="41" t="s">
        <v>2538</v>
      </c>
      <c r="G1401" s="105" t="s">
        <v>29</v>
      </c>
      <c r="H1401" s="41" t="s">
        <v>2538</v>
      </c>
      <c r="I1401" s="106" t="s">
        <v>8</v>
      </c>
      <c r="J1401" s="180"/>
      <c r="M1401" t="str">
        <f t="shared" si="21"/>
        <v>2005#Masculino#Absoluto#TUNQUA</v>
      </c>
      <c r="N1401" t="s">
        <v>1590</v>
      </c>
    </row>
    <row r="1402" spans="1:14" x14ac:dyDescent="0.25">
      <c r="A1402" t="s">
        <v>1591</v>
      </c>
      <c r="B1402" s="103">
        <v>552</v>
      </c>
      <c r="C1402" s="104">
        <v>2006</v>
      </c>
      <c r="D1402" s="41" t="s">
        <v>2538</v>
      </c>
      <c r="E1402" s="105" t="s">
        <v>1</v>
      </c>
      <c r="F1402" s="41" t="s">
        <v>2538</v>
      </c>
      <c r="G1402" s="105" t="s">
        <v>29</v>
      </c>
      <c r="H1402" s="41" t="s">
        <v>2538</v>
      </c>
      <c r="I1402" s="106" t="s">
        <v>8</v>
      </c>
      <c r="J1402" s="180"/>
      <c r="M1402" t="str">
        <f t="shared" si="21"/>
        <v>2006#Masculino#Absoluto#TUNQUA</v>
      </c>
      <c r="N1402" t="s">
        <v>1591</v>
      </c>
    </row>
    <row r="1403" spans="1:14" ht="15.75" thickBot="1" x14ac:dyDescent="0.3">
      <c r="A1403" t="s">
        <v>1568</v>
      </c>
      <c r="B1403" s="107">
        <v>552</v>
      </c>
      <c r="C1403" s="104">
        <v>2007</v>
      </c>
      <c r="D1403" s="41" t="s">
        <v>2538</v>
      </c>
      <c r="E1403" s="109" t="s">
        <v>1</v>
      </c>
      <c r="F1403" s="41" t="s">
        <v>2538</v>
      </c>
      <c r="G1403" s="109" t="s">
        <v>29</v>
      </c>
      <c r="H1403" s="41" t="s">
        <v>2538</v>
      </c>
      <c r="I1403" s="110" t="s">
        <v>8</v>
      </c>
      <c r="J1403" s="180"/>
      <c r="M1403" t="str">
        <f t="shared" si="21"/>
        <v>2007#Masculino#Absoluto#TUNQUA</v>
      </c>
      <c r="N1403" t="s">
        <v>1568</v>
      </c>
    </row>
    <row r="1404" spans="1:14" ht="15.75" thickTop="1" x14ac:dyDescent="0.25">
      <c r="A1404" t="s">
        <v>1593</v>
      </c>
      <c r="B1404" s="88">
        <v>553</v>
      </c>
      <c r="C1404" s="97">
        <v>1971</v>
      </c>
      <c r="D1404" s="41" t="s">
        <v>2538</v>
      </c>
      <c r="E1404" s="90" t="s">
        <v>1</v>
      </c>
      <c r="F1404" s="41" t="s">
        <v>2538</v>
      </c>
      <c r="G1404" s="90" t="s">
        <v>29</v>
      </c>
      <c r="H1404" s="41" t="s">
        <v>2538</v>
      </c>
      <c r="I1404" s="91" t="s">
        <v>8</v>
      </c>
      <c r="J1404" s="180"/>
      <c r="M1404" t="str">
        <f t="shared" si="21"/>
        <v>1971#Masculino#Absoluto#TUNQUA</v>
      </c>
      <c r="N1404" t="s">
        <v>1593</v>
      </c>
    </row>
    <row r="1405" spans="1:14" x14ac:dyDescent="0.25">
      <c r="A1405" t="s">
        <v>1594</v>
      </c>
      <c r="B1405" s="96">
        <v>553</v>
      </c>
      <c r="C1405" s="97">
        <v>1972</v>
      </c>
      <c r="D1405" s="41" t="s">
        <v>2538</v>
      </c>
      <c r="E1405" t="s">
        <v>1</v>
      </c>
      <c r="F1405" s="41" t="s">
        <v>2538</v>
      </c>
      <c r="G1405" t="s">
        <v>29</v>
      </c>
      <c r="H1405" s="41" t="s">
        <v>2538</v>
      </c>
      <c r="I1405" s="98" t="s">
        <v>8</v>
      </c>
      <c r="J1405" s="180"/>
      <c r="M1405" t="str">
        <f t="shared" si="21"/>
        <v>1972#Masculino#Absoluto#TUNQUA</v>
      </c>
      <c r="N1405" t="s">
        <v>1594</v>
      </c>
    </row>
    <row r="1406" spans="1:14" x14ac:dyDescent="0.25">
      <c r="A1406" t="s">
        <v>1595</v>
      </c>
      <c r="B1406" s="96">
        <v>553</v>
      </c>
      <c r="C1406" s="97">
        <v>1973</v>
      </c>
      <c r="D1406" s="41" t="s">
        <v>2538</v>
      </c>
      <c r="E1406" t="s">
        <v>1</v>
      </c>
      <c r="F1406" s="41" t="s">
        <v>2538</v>
      </c>
      <c r="G1406" t="s">
        <v>29</v>
      </c>
      <c r="H1406" s="41" t="s">
        <v>2538</v>
      </c>
      <c r="I1406" s="98" t="s">
        <v>8</v>
      </c>
      <c r="J1406" s="180"/>
      <c r="M1406" t="str">
        <f t="shared" si="21"/>
        <v>1973#Masculino#Absoluto#TUNQUA</v>
      </c>
      <c r="N1406" t="s">
        <v>1595</v>
      </c>
    </row>
    <row r="1407" spans="1:14" x14ac:dyDescent="0.25">
      <c r="A1407" t="s">
        <v>1596</v>
      </c>
      <c r="B1407" s="96">
        <v>553</v>
      </c>
      <c r="C1407" s="97">
        <v>1974</v>
      </c>
      <c r="D1407" s="41" t="s">
        <v>2538</v>
      </c>
      <c r="E1407" t="s">
        <v>1</v>
      </c>
      <c r="F1407" s="41" t="s">
        <v>2538</v>
      </c>
      <c r="G1407" t="s">
        <v>29</v>
      </c>
      <c r="H1407" s="41" t="s">
        <v>2538</v>
      </c>
      <c r="I1407" s="98" t="s">
        <v>8</v>
      </c>
      <c r="J1407" s="180"/>
      <c r="M1407" t="str">
        <f t="shared" si="21"/>
        <v>1974#Masculino#Absoluto#TUNQUA</v>
      </c>
      <c r="N1407" t="s">
        <v>1596</v>
      </c>
    </row>
    <row r="1408" spans="1:14" x14ac:dyDescent="0.25">
      <c r="A1408" t="s">
        <v>1597</v>
      </c>
      <c r="B1408" s="96">
        <v>553</v>
      </c>
      <c r="C1408" s="97">
        <v>1975</v>
      </c>
      <c r="D1408" s="41" t="s">
        <v>2538</v>
      </c>
      <c r="E1408" t="s">
        <v>1</v>
      </c>
      <c r="F1408" s="41" t="s">
        <v>2538</v>
      </c>
      <c r="G1408" t="s">
        <v>29</v>
      </c>
      <c r="H1408" s="41" t="s">
        <v>2538</v>
      </c>
      <c r="I1408" s="98" t="s">
        <v>8</v>
      </c>
      <c r="J1408" s="180"/>
      <c r="M1408" t="str">
        <f t="shared" si="21"/>
        <v>1975#Masculino#Absoluto#TUNQUA</v>
      </c>
      <c r="N1408" t="s">
        <v>1597</v>
      </c>
    </row>
    <row r="1409" spans="1:14" x14ac:dyDescent="0.25">
      <c r="A1409" t="s">
        <v>1598</v>
      </c>
      <c r="B1409" s="96">
        <v>553</v>
      </c>
      <c r="C1409" s="97">
        <v>1976</v>
      </c>
      <c r="D1409" s="41" t="s">
        <v>2538</v>
      </c>
      <c r="E1409" t="s">
        <v>1</v>
      </c>
      <c r="F1409" s="41" t="s">
        <v>2538</v>
      </c>
      <c r="G1409" t="s">
        <v>29</v>
      </c>
      <c r="H1409" s="41" t="s">
        <v>2538</v>
      </c>
      <c r="I1409" s="98" t="s">
        <v>8</v>
      </c>
      <c r="J1409" s="180"/>
      <c r="M1409" t="str">
        <f t="shared" si="21"/>
        <v>1976#Masculino#Absoluto#TUNQUA</v>
      </c>
      <c r="N1409" t="s">
        <v>1598</v>
      </c>
    </row>
    <row r="1410" spans="1:14" x14ac:dyDescent="0.25">
      <c r="A1410" t="s">
        <v>1599</v>
      </c>
      <c r="B1410" s="96">
        <v>553</v>
      </c>
      <c r="C1410" s="97">
        <v>1977</v>
      </c>
      <c r="D1410" s="41" t="s">
        <v>2538</v>
      </c>
      <c r="E1410" t="s">
        <v>1</v>
      </c>
      <c r="F1410" s="41" t="s">
        <v>2538</v>
      </c>
      <c r="G1410" t="s">
        <v>29</v>
      </c>
      <c r="H1410" s="41" t="s">
        <v>2538</v>
      </c>
      <c r="I1410" s="98" t="s">
        <v>8</v>
      </c>
      <c r="J1410" s="180"/>
      <c r="M1410" t="str">
        <f t="shared" si="21"/>
        <v>1977#Masculino#Absoluto#TUNQUA</v>
      </c>
      <c r="N1410" t="s">
        <v>1599</v>
      </c>
    </row>
    <row r="1411" spans="1:14" x14ac:dyDescent="0.25">
      <c r="A1411" t="s">
        <v>1600</v>
      </c>
      <c r="B1411" s="96">
        <v>553</v>
      </c>
      <c r="C1411" s="97">
        <v>1978</v>
      </c>
      <c r="D1411" s="41" t="s">
        <v>2538</v>
      </c>
      <c r="E1411" t="s">
        <v>1</v>
      </c>
      <c r="F1411" s="41" t="s">
        <v>2538</v>
      </c>
      <c r="G1411" t="s">
        <v>29</v>
      </c>
      <c r="H1411" s="41" t="s">
        <v>2538</v>
      </c>
      <c r="I1411" s="98" t="s">
        <v>8</v>
      </c>
      <c r="J1411" s="180"/>
      <c r="M1411" t="str">
        <f t="shared" ref="M1411:M1474" si="22">_xlfn.CONCAT(C1411:K1411)</f>
        <v>1978#Masculino#Absoluto#TUNQUA</v>
      </c>
      <c r="N1411" t="s">
        <v>1600</v>
      </c>
    </row>
    <row r="1412" spans="1:14" x14ac:dyDescent="0.25">
      <c r="A1412" t="s">
        <v>1601</v>
      </c>
      <c r="B1412" s="96">
        <v>553</v>
      </c>
      <c r="C1412" s="97">
        <v>1979</v>
      </c>
      <c r="D1412" s="41" t="s">
        <v>2538</v>
      </c>
      <c r="E1412" t="s">
        <v>1</v>
      </c>
      <c r="F1412" s="41" t="s">
        <v>2538</v>
      </c>
      <c r="G1412" t="s">
        <v>29</v>
      </c>
      <c r="H1412" s="41" t="s">
        <v>2538</v>
      </c>
      <c r="I1412" s="98" t="s">
        <v>8</v>
      </c>
      <c r="J1412" s="180"/>
      <c r="M1412" t="str">
        <f t="shared" si="22"/>
        <v>1979#Masculino#Absoluto#TUNQUA</v>
      </c>
      <c r="N1412" t="s">
        <v>1601</v>
      </c>
    </row>
    <row r="1413" spans="1:14" x14ac:dyDescent="0.25">
      <c r="A1413" t="s">
        <v>1602</v>
      </c>
      <c r="B1413" s="96">
        <v>553</v>
      </c>
      <c r="C1413" s="97">
        <v>1980</v>
      </c>
      <c r="D1413" s="41" t="s">
        <v>2538</v>
      </c>
      <c r="E1413" t="s">
        <v>1</v>
      </c>
      <c r="F1413" s="41" t="s">
        <v>2538</v>
      </c>
      <c r="G1413" t="s">
        <v>29</v>
      </c>
      <c r="H1413" s="41" t="s">
        <v>2538</v>
      </c>
      <c r="I1413" s="98" t="s">
        <v>8</v>
      </c>
      <c r="J1413" s="180"/>
      <c r="M1413" t="str">
        <f t="shared" si="22"/>
        <v>1980#Masculino#Absoluto#TUNQUA</v>
      </c>
      <c r="N1413" t="s">
        <v>1602</v>
      </c>
    </row>
    <row r="1414" spans="1:14" x14ac:dyDescent="0.25">
      <c r="A1414" t="s">
        <v>1603</v>
      </c>
      <c r="B1414" s="96">
        <v>553</v>
      </c>
      <c r="C1414" s="97">
        <v>1981</v>
      </c>
      <c r="D1414" s="41" t="s">
        <v>2538</v>
      </c>
      <c r="E1414" t="s">
        <v>1</v>
      </c>
      <c r="F1414" s="41" t="s">
        <v>2538</v>
      </c>
      <c r="G1414" t="s">
        <v>29</v>
      </c>
      <c r="H1414" s="41" t="s">
        <v>2538</v>
      </c>
      <c r="I1414" s="98" t="s">
        <v>8</v>
      </c>
      <c r="J1414" s="180"/>
      <c r="M1414" t="str">
        <f t="shared" si="22"/>
        <v>1981#Masculino#Absoluto#TUNQUA</v>
      </c>
      <c r="N1414" t="s">
        <v>1603</v>
      </c>
    </row>
    <row r="1415" spans="1:14" x14ac:dyDescent="0.25">
      <c r="A1415" t="s">
        <v>1604</v>
      </c>
      <c r="B1415" s="96">
        <v>553</v>
      </c>
      <c r="C1415" s="97">
        <v>1982</v>
      </c>
      <c r="D1415" s="41" t="s">
        <v>2538</v>
      </c>
      <c r="E1415" t="s">
        <v>1</v>
      </c>
      <c r="F1415" s="41" t="s">
        <v>2538</v>
      </c>
      <c r="G1415" t="s">
        <v>29</v>
      </c>
      <c r="H1415" s="41" t="s">
        <v>2538</v>
      </c>
      <c r="I1415" s="98" t="s">
        <v>8</v>
      </c>
      <c r="J1415" s="180"/>
      <c r="M1415" t="str">
        <f t="shared" si="22"/>
        <v>1982#Masculino#Absoluto#TUNQUA</v>
      </c>
      <c r="N1415" t="s">
        <v>1604</v>
      </c>
    </row>
    <row r="1416" spans="1:14" x14ac:dyDescent="0.25">
      <c r="A1416" t="s">
        <v>1605</v>
      </c>
      <c r="B1416" s="96">
        <v>553</v>
      </c>
      <c r="C1416" s="97">
        <v>1983</v>
      </c>
      <c r="D1416" s="41" t="s">
        <v>2538</v>
      </c>
      <c r="E1416" t="s">
        <v>1</v>
      </c>
      <c r="F1416" s="41" t="s">
        <v>2538</v>
      </c>
      <c r="G1416" t="s">
        <v>29</v>
      </c>
      <c r="H1416" s="41" t="s">
        <v>2538</v>
      </c>
      <c r="I1416" s="98" t="s">
        <v>8</v>
      </c>
      <c r="J1416" s="180"/>
      <c r="M1416" t="str">
        <f t="shared" si="22"/>
        <v>1983#Masculino#Absoluto#TUNQUA</v>
      </c>
      <c r="N1416" t="s">
        <v>1605</v>
      </c>
    </row>
    <row r="1417" spans="1:14" x14ac:dyDescent="0.25">
      <c r="A1417" t="s">
        <v>1606</v>
      </c>
      <c r="B1417" s="96">
        <v>553</v>
      </c>
      <c r="C1417" s="97">
        <v>1984</v>
      </c>
      <c r="D1417" s="41" t="s">
        <v>2538</v>
      </c>
      <c r="E1417" t="s">
        <v>1</v>
      </c>
      <c r="F1417" s="41" t="s">
        <v>2538</v>
      </c>
      <c r="G1417" t="s">
        <v>29</v>
      </c>
      <c r="H1417" s="41" t="s">
        <v>2538</v>
      </c>
      <c r="I1417" s="98" t="s">
        <v>8</v>
      </c>
      <c r="J1417" s="180"/>
      <c r="M1417" t="str">
        <f t="shared" si="22"/>
        <v>1984#Masculino#Absoluto#TUNQUA</v>
      </c>
      <c r="N1417" t="s">
        <v>1606</v>
      </c>
    </row>
    <row r="1418" spans="1:14" ht="15.75" thickBot="1" x14ac:dyDescent="0.3">
      <c r="A1418" t="s">
        <v>1570</v>
      </c>
      <c r="B1418" s="92">
        <v>553</v>
      </c>
      <c r="C1418" s="97">
        <v>1985</v>
      </c>
      <c r="D1418" s="41" t="s">
        <v>2538</v>
      </c>
      <c r="E1418" s="94" t="s">
        <v>1</v>
      </c>
      <c r="F1418" s="41" t="s">
        <v>2538</v>
      </c>
      <c r="G1418" s="94" t="s">
        <v>29</v>
      </c>
      <c r="H1418" s="41" t="s">
        <v>2538</v>
      </c>
      <c r="I1418" s="95" t="s">
        <v>8</v>
      </c>
      <c r="J1418" s="180"/>
      <c r="M1418" t="str">
        <f t="shared" si="22"/>
        <v>1985#Masculino#Absoluto#TUNQUA</v>
      </c>
      <c r="N1418" t="s">
        <v>1570</v>
      </c>
    </row>
    <row r="1419" spans="1:14" ht="15.75" thickTop="1" x14ac:dyDescent="0.25">
      <c r="A1419" t="s">
        <v>1607</v>
      </c>
      <c r="B1419" s="99">
        <v>554</v>
      </c>
      <c r="C1419" s="104">
        <v>1925</v>
      </c>
      <c r="D1419" s="41" t="s">
        <v>2538</v>
      </c>
      <c r="E1419" s="101" t="s">
        <v>1</v>
      </c>
      <c r="F1419" s="41" t="s">
        <v>2538</v>
      </c>
      <c r="G1419" s="101" t="s">
        <v>29</v>
      </c>
      <c r="H1419" s="41" t="s">
        <v>2538</v>
      </c>
      <c r="I1419" s="102" t="s">
        <v>8</v>
      </c>
      <c r="J1419" s="180"/>
      <c r="M1419" t="str">
        <f t="shared" si="22"/>
        <v>1925#Masculino#Absoluto#TUNQUA</v>
      </c>
      <c r="N1419" t="s">
        <v>1607</v>
      </c>
    </row>
    <row r="1420" spans="1:14" x14ac:dyDescent="0.25">
      <c r="A1420" t="s">
        <v>1608</v>
      </c>
      <c r="B1420" s="103">
        <v>554</v>
      </c>
      <c r="C1420" s="104">
        <v>1926</v>
      </c>
      <c r="D1420" s="41" t="s">
        <v>2538</v>
      </c>
      <c r="E1420" s="105" t="s">
        <v>1</v>
      </c>
      <c r="F1420" s="41" t="s">
        <v>2538</v>
      </c>
      <c r="G1420" s="105" t="s">
        <v>29</v>
      </c>
      <c r="H1420" s="41" t="s">
        <v>2538</v>
      </c>
      <c r="I1420" s="106" t="s">
        <v>8</v>
      </c>
      <c r="J1420" s="180"/>
      <c r="M1420" t="str">
        <f t="shared" si="22"/>
        <v>1926#Masculino#Absoluto#TUNQUA</v>
      </c>
      <c r="N1420" t="s">
        <v>1608</v>
      </c>
    </row>
    <row r="1421" spans="1:14" x14ac:dyDescent="0.25">
      <c r="A1421" t="s">
        <v>1609</v>
      </c>
      <c r="B1421" s="103">
        <v>554</v>
      </c>
      <c r="C1421" s="104">
        <v>1927</v>
      </c>
      <c r="D1421" s="41" t="s">
        <v>2538</v>
      </c>
      <c r="E1421" s="105" t="s">
        <v>1</v>
      </c>
      <c r="F1421" s="41" t="s">
        <v>2538</v>
      </c>
      <c r="G1421" s="105" t="s">
        <v>29</v>
      </c>
      <c r="H1421" s="41" t="s">
        <v>2538</v>
      </c>
      <c r="I1421" s="106" t="s">
        <v>8</v>
      </c>
      <c r="J1421" s="180"/>
      <c r="M1421" t="str">
        <f t="shared" si="22"/>
        <v>1927#Masculino#Absoluto#TUNQUA</v>
      </c>
      <c r="N1421" t="s">
        <v>1609</v>
      </c>
    </row>
    <row r="1422" spans="1:14" x14ac:dyDescent="0.25">
      <c r="A1422" t="s">
        <v>1610</v>
      </c>
      <c r="B1422" s="103">
        <v>554</v>
      </c>
      <c r="C1422" s="104">
        <v>1928</v>
      </c>
      <c r="D1422" s="41" t="s">
        <v>2538</v>
      </c>
      <c r="E1422" s="105" t="s">
        <v>1</v>
      </c>
      <c r="F1422" s="41" t="s">
        <v>2538</v>
      </c>
      <c r="G1422" s="105" t="s">
        <v>29</v>
      </c>
      <c r="H1422" s="41" t="s">
        <v>2538</v>
      </c>
      <c r="I1422" s="106" t="s">
        <v>8</v>
      </c>
      <c r="J1422" s="180"/>
      <c r="M1422" t="str">
        <f t="shared" si="22"/>
        <v>1928#Masculino#Absoluto#TUNQUA</v>
      </c>
      <c r="N1422" t="s">
        <v>1610</v>
      </c>
    </row>
    <row r="1423" spans="1:14" x14ac:dyDescent="0.25">
      <c r="A1423" t="s">
        <v>1611</v>
      </c>
      <c r="B1423" s="103">
        <v>554</v>
      </c>
      <c r="C1423" s="104">
        <v>1929</v>
      </c>
      <c r="D1423" s="41" t="s">
        <v>2538</v>
      </c>
      <c r="E1423" s="105" t="s">
        <v>1</v>
      </c>
      <c r="F1423" s="41" t="s">
        <v>2538</v>
      </c>
      <c r="G1423" s="105" t="s">
        <v>29</v>
      </c>
      <c r="H1423" s="41" t="s">
        <v>2538</v>
      </c>
      <c r="I1423" s="106" t="s">
        <v>8</v>
      </c>
      <c r="J1423" s="180"/>
      <c r="M1423" t="str">
        <f t="shared" si="22"/>
        <v>1929#Masculino#Absoluto#TUNQUA</v>
      </c>
      <c r="N1423" t="s">
        <v>1611</v>
      </c>
    </row>
    <row r="1424" spans="1:14" x14ac:dyDescent="0.25">
      <c r="A1424" t="s">
        <v>1612</v>
      </c>
      <c r="B1424" s="103">
        <v>554</v>
      </c>
      <c r="C1424" s="104">
        <v>1930</v>
      </c>
      <c r="D1424" s="41" t="s">
        <v>2538</v>
      </c>
      <c r="E1424" s="105" t="s">
        <v>1</v>
      </c>
      <c r="F1424" s="41" t="s">
        <v>2538</v>
      </c>
      <c r="G1424" s="105" t="s">
        <v>29</v>
      </c>
      <c r="H1424" s="41" t="s">
        <v>2538</v>
      </c>
      <c r="I1424" s="106" t="s">
        <v>8</v>
      </c>
      <c r="J1424" s="180"/>
      <c r="M1424" t="str">
        <f t="shared" si="22"/>
        <v>1930#Masculino#Absoluto#TUNQUA</v>
      </c>
      <c r="N1424" t="s">
        <v>1612</v>
      </c>
    </row>
    <row r="1425" spans="1:14" x14ac:dyDescent="0.25">
      <c r="A1425" t="s">
        <v>1613</v>
      </c>
      <c r="B1425" s="103">
        <v>554</v>
      </c>
      <c r="C1425" s="104">
        <v>1931</v>
      </c>
      <c r="D1425" s="41" t="s">
        <v>2538</v>
      </c>
      <c r="E1425" s="105" t="s">
        <v>1</v>
      </c>
      <c r="F1425" s="41" t="s">
        <v>2538</v>
      </c>
      <c r="G1425" s="105" t="s">
        <v>29</v>
      </c>
      <c r="H1425" s="41" t="s">
        <v>2538</v>
      </c>
      <c r="I1425" s="106" t="s">
        <v>8</v>
      </c>
      <c r="J1425" s="180"/>
      <c r="M1425" t="str">
        <f t="shared" si="22"/>
        <v>1931#Masculino#Absoluto#TUNQUA</v>
      </c>
      <c r="N1425" t="s">
        <v>1613</v>
      </c>
    </row>
    <row r="1426" spans="1:14" x14ac:dyDescent="0.25">
      <c r="A1426" t="s">
        <v>1614</v>
      </c>
      <c r="B1426" s="103">
        <v>554</v>
      </c>
      <c r="C1426" s="104">
        <v>1932</v>
      </c>
      <c r="D1426" s="41" t="s">
        <v>2538</v>
      </c>
      <c r="E1426" s="105" t="s">
        <v>1</v>
      </c>
      <c r="F1426" s="41" t="s">
        <v>2538</v>
      </c>
      <c r="G1426" s="105" t="s">
        <v>29</v>
      </c>
      <c r="H1426" s="41" t="s">
        <v>2538</v>
      </c>
      <c r="I1426" s="106" t="s">
        <v>8</v>
      </c>
      <c r="J1426" s="180"/>
      <c r="M1426" t="str">
        <f t="shared" si="22"/>
        <v>1932#Masculino#Absoluto#TUNQUA</v>
      </c>
      <c r="N1426" t="s">
        <v>1614</v>
      </c>
    </row>
    <row r="1427" spans="1:14" x14ac:dyDescent="0.25">
      <c r="A1427" t="s">
        <v>1615</v>
      </c>
      <c r="B1427" s="103">
        <v>554</v>
      </c>
      <c r="C1427" s="104">
        <v>1933</v>
      </c>
      <c r="D1427" s="41" t="s">
        <v>2538</v>
      </c>
      <c r="E1427" s="105" t="s">
        <v>1</v>
      </c>
      <c r="F1427" s="41" t="s">
        <v>2538</v>
      </c>
      <c r="G1427" s="105" t="s">
        <v>29</v>
      </c>
      <c r="H1427" s="41" t="s">
        <v>2538</v>
      </c>
      <c r="I1427" s="106" t="s">
        <v>8</v>
      </c>
      <c r="J1427" s="180"/>
      <c r="M1427" t="str">
        <f t="shared" si="22"/>
        <v>1933#Masculino#Absoluto#TUNQUA</v>
      </c>
      <c r="N1427" t="s">
        <v>1615</v>
      </c>
    </row>
    <row r="1428" spans="1:14" x14ac:dyDescent="0.25">
      <c r="A1428" t="s">
        <v>1616</v>
      </c>
      <c r="B1428" s="103">
        <v>554</v>
      </c>
      <c r="C1428" s="104">
        <v>1934</v>
      </c>
      <c r="D1428" s="41" t="s">
        <v>2538</v>
      </c>
      <c r="E1428" s="105" t="s">
        <v>1</v>
      </c>
      <c r="F1428" s="41" t="s">
        <v>2538</v>
      </c>
      <c r="G1428" s="105" t="s">
        <v>29</v>
      </c>
      <c r="H1428" s="41" t="s">
        <v>2538</v>
      </c>
      <c r="I1428" s="106" t="s">
        <v>8</v>
      </c>
      <c r="J1428" s="180"/>
      <c r="M1428" t="str">
        <f t="shared" si="22"/>
        <v>1934#Masculino#Absoluto#TUNQUA</v>
      </c>
      <c r="N1428" t="s">
        <v>1616</v>
      </c>
    </row>
    <row r="1429" spans="1:14" x14ac:dyDescent="0.25">
      <c r="A1429" t="s">
        <v>1617</v>
      </c>
      <c r="B1429" s="103">
        <v>554</v>
      </c>
      <c r="C1429" s="104">
        <v>1935</v>
      </c>
      <c r="D1429" s="41" t="s">
        <v>2538</v>
      </c>
      <c r="E1429" s="105" t="s">
        <v>1</v>
      </c>
      <c r="F1429" s="41" t="s">
        <v>2538</v>
      </c>
      <c r="G1429" s="105" t="s">
        <v>29</v>
      </c>
      <c r="H1429" s="41" t="s">
        <v>2538</v>
      </c>
      <c r="I1429" s="106" t="s">
        <v>8</v>
      </c>
      <c r="J1429" s="180"/>
      <c r="M1429" t="str">
        <f t="shared" si="22"/>
        <v>1935#Masculino#Absoluto#TUNQUA</v>
      </c>
      <c r="N1429" t="s">
        <v>1617</v>
      </c>
    </row>
    <row r="1430" spans="1:14" x14ac:dyDescent="0.25">
      <c r="A1430" t="s">
        <v>1618</v>
      </c>
      <c r="B1430" s="103">
        <v>554</v>
      </c>
      <c r="C1430" s="104">
        <v>1936</v>
      </c>
      <c r="D1430" s="41" t="s">
        <v>2538</v>
      </c>
      <c r="E1430" s="105" t="s">
        <v>1</v>
      </c>
      <c r="F1430" s="41" t="s">
        <v>2538</v>
      </c>
      <c r="G1430" s="105" t="s">
        <v>29</v>
      </c>
      <c r="H1430" s="41" t="s">
        <v>2538</v>
      </c>
      <c r="I1430" s="106" t="s">
        <v>8</v>
      </c>
      <c r="J1430" s="180"/>
      <c r="M1430" t="str">
        <f t="shared" si="22"/>
        <v>1936#Masculino#Absoluto#TUNQUA</v>
      </c>
      <c r="N1430" t="s">
        <v>1618</v>
      </c>
    </row>
    <row r="1431" spans="1:14" x14ac:dyDescent="0.25">
      <c r="A1431" t="s">
        <v>1619</v>
      </c>
      <c r="B1431" s="103">
        <v>554</v>
      </c>
      <c r="C1431" s="104">
        <v>1937</v>
      </c>
      <c r="D1431" s="41" t="s">
        <v>2538</v>
      </c>
      <c r="E1431" s="105" t="s">
        <v>1</v>
      </c>
      <c r="F1431" s="41" t="s">
        <v>2538</v>
      </c>
      <c r="G1431" s="105" t="s">
        <v>29</v>
      </c>
      <c r="H1431" s="41" t="s">
        <v>2538</v>
      </c>
      <c r="I1431" s="106" t="s">
        <v>8</v>
      </c>
      <c r="J1431" s="180"/>
      <c r="M1431" t="str">
        <f t="shared" si="22"/>
        <v>1937#Masculino#Absoluto#TUNQUA</v>
      </c>
      <c r="N1431" t="s">
        <v>1619</v>
      </c>
    </row>
    <row r="1432" spans="1:14" x14ac:dyDescent="0.25">
      <c r="A1432" t="s">
        <v>1620</v>
      </c>
      <c r="B1432" s="103">
        <v>554</v>
      </c>
      <c r="C1432" s="104">
        <v>1938</v>
      </c>
      <c r="D1432" s="41" t="s">
        <v>2538</v>
      </c>
      <c r="E1432" s="105" t="s">
        <v>1</v>
      </c>
      <c r="F1432" s="41" t="s">
        <v>2538</v>
      </c>
      <c r="G1432" s="105" t="s">
        <v>29</v>
      </c>
      <c r="H1432" s="41" t="s">
        <v>2538</v>
      </c>
      <c r="I1432" s="106" t="s">
        <v>8</v>
      </c>
      <c r="J1432" s="180"/>
      <c r="M1432" t="str">
        <f t="shared" si="22"/>
        <v>1938#Masculino#Absoluto#TUNQUA</v>
      </c>
      <c r="N1432" t="s">
        <v>1620</v>
      </c>
    </row>
    <row r="1433" spans="1:14" x14ac:dyDescent="0.25">
      <c r="A1433" t="s">
        <v>1621</v>
      </c>
      <c r="B1433" s="103">
        <v>554</v>
      </c>
      <c r="C1433" s="104">
        <v>1939</v>
      </c>
      <c r="D1433" s="41" t="s">
        <v>2538</v>
      </c>
      <c r="E1433" s="105" t="s">
        <v>1</v>
      </c>
      <c r="F1433" s="41" t="s">
        <v>2538</v>
      </c>
      <c r="G1433" s="105" t="s">
        <v>29</v>
      </c>
      <c r="H1433" s="41" t="s">
        <v>2538</v>
      </c>
      <c r="I1433" s="106" t="s">
        <v>8</v>
      </c>
      <c r="J1433" s="180"/>
      <c r="M1433" t="str">
        <f t="shared" si="22"/>
        <v>1939#Masculino#Absoluto#TUNQUA</v>
      </c>
      <c r="N1433" t="s">
        <v>1621</v>
      </c>
    </row>
    <row r="1434" spans="1:14" x14ac:dyDescent="0.25">
      <c r="A1434" t="s">
        <v>1622</v>
      </c>
      <c r="B1434" s="103">
        <v>554</v>
      </c>
      <c r="C1434" s="104">
        <v>1940</v>
      </c>
      <c r="D1434" s="41" t="s">
        <v>2538</v>
      </c>
      <c r="E1434" s="105" t="s">
        <v>1</v>
      </c>
      <c r="F1434" s="41" t="s">
        <v>2538</v>
      </c>
      <c r="G1434" s="105" t="s">
        <v>29</v>
      </c>
      <c r="H1434" s="41" t="s">
        <v>2538</v>
      </c>
      <c r="I1434" s="106" t="s">
        <v>8</v>
      </c>
      <c r="J1434" s="180"/>
      <c r="M1434" t="str">
        <f t="shared" si="22"/>
        <v>1940#Masculino#Absoluto#TUNQUA</v>
      </c>
      <c r="N1434" t="s">
        <v>1622</v>
      </c>
    </row>
    <row r="1435" spans="1:14" x14ac:dyDescent="0.25">
      <c r="A1435" t="s">
        <v>1623</v>
      </c>
      <c r="B1435" s="103">
        <v>554</v>
      </c>
      <c r="C1435" s="104">
        <v>1941</v>
      </c>
      <c r="D1435" s="41" t="s">
        <v>2538</v>
      </c>
      <c r="E1435" s="105" t="s">
        <v>1</v>
      </c>
      <c r="F1435" s="41" t="s">
        <v>2538</v>
      </c>
      <c r="G1435" s="105" t="s">
        <v>29</v>
      </c>
      <c r="H1435" s="41" t="s">
        <v>2538</v>
      </c>
      <c r="I1435" s="106" t="s">
        <v>8</v>
      </c>
      <c r="J1435" s="180"/>
      <c r="M1435" t="str">
        <f t="shared" si="22"/>
        <v>1941#Masculino#Absoluto#TUNQUA</v>
      </c>
      <c r="N1435" t="s">
        <v>1623</v>
      </c>
    </row>
    <row r="1436" spans="1:14" x14ac:dyDescent="0.25">
      <c r="A1436" t="s">
        <v>1624</v>
      </c>
      <c r="B1436" s="103">
        <v>554</v>
      </c>
      <c r="C1436" s="104">
        <v>1942</v>
      </c>
      <c r="D1436" s="41" t="s">
        <v>2538</v>
      </c>
      <c r="E1436" s="105" t="s">
        <v>1</v>
      </c>
      <c r="F1436" s="41" t="s">
        <v>2538</v>
      </c>
      <c r="G1436" s="105" t="s">
        <v>29</v>
      </c>
      <c r="H1436" s="41" t="s">
        <v>2538</v>
      </c>
      <c r="I1436" s="106" t="s">
        <v>8</v>
      </c>
      <c r="J1436" s="180"/>
      <c r="M1436" t="str">
        <f t="shared" si="22"/>
        <v>1942#Masculino#Absoluto#TUNQUA</v>
      </c>
      <c r="N1436" t="s">
        <v>1624</v>
      </c>
    </row>
    <row r="1437" spans="1:14" x14ac:dyDescent="0.25">
      <c r="A1437" t="s">
        <v>1625</v>
      </c>
      <c r="B1437" s="103">
        <v>554</v>
      </c>
      <c r="C1437" s="104">
        <v>1943</v>
      </c>
      <c r="D1437" s="41" t="s">
        <v>2538</v>
      </c>
      <c r="E1437" s="105" t="s">
        <v>1</v>
      </c>
      <c r="F1437" s="41" t="s">
        <v>2538</v>
      </c>
      <c r="G1437" s="105" t="s">
        <v>29</v>
      </c>
      <c r="H1437" s="41" t="s">
        <v>2538</v>
      </c>
      <c r="I1437" s="106" t="s">
        <v>8</v>
      </c>
      <c r="J1437" s="180"/>
      <c r="M1437" t="str">
        <f t="shared" si="22"/>
        <v>1943#Masculino#Absoluto#TUNQUA</v>
      </c>
      <c r="N1437" t="s">
        <v>1625</v>
      </c>
    </row>
    <row r="1438" spans="1:14" x14ac:dyDescent="0.25">
      <c r="A1438" t="s">
        <v>1626</v>
      </c>
      <c r="B1438" s="103">
        <v>554</v>
      </c>
      <c r="C1438" s="104">
        <v>1944</v>
      </c>
      <c r="D1438" s="41" t="s">
        <v>2538</v>
      </c>
      <c r="E1438" s="105" t="s">
        <v>1</v>
      </c>
      <c r="F1438" s="41" t="s">
        <v>2538</v>
      </c>
      <c r="G1438" s="105" t="s">
        <v>29</v>
      </c>
      <c r="H1438" s="41" t="s">
        <v>2538</v>
      </c>
      <c r="I1438" s="106" t="s">
        <v>8</v>
      </c>
      <c r="J1438" s="180"/>
      <c r="M1438" t="str">
        <f t="shared" si="22"/>
        <v>1944#Masculino#Absoluto#TUNQUA</v>
      </c>
      <c r="N1438" t="s">
        <v>1626</v>
      </c>
    </row>
    <row r="1439" spans="1:14" x14ac:dyDescent="0.25">
      <c r="A1439" t="s">
        <v>1627</v>
      </c>
      <c r="B1439" s="103">
        <v>554</v>
      </c>
      <c r="C1439" s="104">
        <v>1945</v>
      </c>
      <c r="D1439" s="41" t="s">
        <v>2538</v>
      </c>
      <c r="E1439" s="105" t="s">
        <v>1</v>
      </c>
      <c r="F1439" s="41" t="s">
        <v>2538</v>
      </c>
      <c r="G1439" s="105" t="s">
        <v>29</v>
      </c>
      <c r="H1439" s="41" t="s">
        <v>2538</v>
      </c>
      <c r="I1439" s="106" t="s">
        <v>8</v>
      </c>
      <c r="J1439" s="180"/>
      <c r="M1439" t="str">
        <f t="shared" si="22"/>
        <v>1945#Masculino#Absoluto#TUNQUA</v>
      </c>
      <c r="N1439" t="s">
        <v>1627</v>
      </c>
    </row>
    <row r="1440" spans="1:14" x14ac:dyDescent="0.25">
      <c r="A1440" t="s">
        <v>1628</v>
      </c>
      <c r="B1440" s="103">
        <v>554</v>
      </c>
      <c r="C1440" s="104">
        <v>1946</v>
      </c>
      <c r="D1440" s="41" t="s">
        <v>2538</v>
      </c>
      <c r="E1440" s="105" t="s">
        <v>1</v>
      </c>
      <c r="F1440" s="41" t="s">
        <v>2538</v>
      </c>
      <c r="G1440" s="105" t="s">
        <v>29</v>
      </c>
      <c r="H1440" s="41" t="s">
        <v>2538</v>
      </c>
      <c r="I1440" s="106" t="s">
        <v>8</v>
      </c>
      <c r="J1440" s="180"/>
      <c r="M1440" t="str">
        <f t="shared" si="22"/>
        <v>1946#Masculino#Absoluto#TUNQUA</v>
      </c>
      <c r="N1440" t="s">
        <v>1628</v>
      </c>
    </row>
    <row r="1441" spans="1:14" x14ac:dyDescent="0.25">
      <c r="A1441" t="s">
        <v>1629</v>
      </c>
      <c r="B1441" s="103">
        <v>554</v>
      </c>
      <c r="C1441" s="104">
        <v>1947</v>
      </c>
      <c r="D1441" s="41" t="s">
        <v>2538</v>
      </c>
      <c r="E1441" s="105" t="s">
        <v>1</v>
      </c>
      <c r="F1441" s="41" t="s">
        <v>2538</v>
      </c>
      <c r="G1441" s="105" t="s">
        <v>29</v>
      </c>
      <c r="H1441" s="41" t="s">
        <v>2538</v>
      </c>
      <c r="I1441" s="106" t="s">
        <v>8</v>
      </c>
      <c r="J1441" s="180"/>
      <c r="M1441" t="str">
        <f t="shared" si="22"/>
        <v>1947#Masculino#Absoluto#TUNQUA</v>
      </c>
      <c r="N1441" t="s">
        <v>1629</v>
      </c>
    </row>
    <row r="1442" spans="1:14" x14ac:dyDescent="0.25">
      <c r="A1442" t="s">
        <v>1630</v>
      </c>
      <c r="B1442" s="103">
        <v>554</v>
      </c>
      <c r="C1442" s="104">
        <v>1948</v>
      </c>
      <c r="D1442" s="41" t="s">
        <v>2538</v>
      </c>
      <c r="E1442" s="105" t="s">
        <v>1</v>
      </c>
      <c r="F1442" s="41" t="s">
        <v>2538</v>
      </c>
      <c r="G1442" s="105" t="s">
        <v>29</v>
      </c>
      <c r="H1442" s="41" t="s">
        <v>2538</v>
      </c>
      <c r="I1442" s="106" t="s">
        <v>8</v>
      </c>
      <c r="J1442" s="180"/>
      <c r="M1442" t="str">
        <f t="shared" si="22"/>
        <v>1948#Masculino#Absoluto#TUNQUA</v>
      </c>
      <c r="N1442" t="s">
        <v>1630</v>
      </c>
    </row>
    <row r="1443" spans="1:14" x14ac:dyDescent="0.25">
      <c r="A1443" t="s">
        <v>1631</v>
      </c>
      <c r="B1443" s="103">
        <v>554</v>
      </c>
      <c r="C1443" s="104">
        <v>1949</v>
      </c>
      <c r="D1443" s="41" t="s">
        <v>2538</v>
      </c>
      <c r="E1443" s="105" t="s">
        <v>1</v>
      </c>
      <c r="F1443" s="41" t="s">
        <v>2538</v>
      </c>
      <c r="G1443" s="105" t="s">
        <v>29</v>
      </c>
      <c r="H1443" s="41" t="s">
        <v>2538</v>
      </c>
      <c r="I1443" s="106" t="s">
        <v>8</v>
      </c>
      <c r="J1443" s="180"/>
      <c r="M1443" t="str">
        <f t="shared" si="22"/>
        <v>1949#Masculino#Absoluto#TUNQUA</v>
      </c>
      <c r="N1443" t="s">
        <v>1631</v>
      </c>
    </row>
    <row r="1444" spans="1:14" x14ac:dyDescent="0.25">
      <c r="A1444" t="s">
        <v>1632</v>
      </c>
      <c r="B1444" s="103">
        <v>554</v>
      </c>
      <c r="C1444" s="104">
        <v>1950</v>
      </c>
      <c r="D1444" s="41" t="s">
        <v>2538</v>
      </c>
      <c r="E1444" s="105" t="s">
        <v>1</v>
      </c>
      <c r="F1444" s="41" t="s">
        <v>2538</v>
      </c>
      <c r="G1444" s="105" t="s">
        <v>29</v>
      </c>
      <c r="H1444" s="41" t="s">
        <v>2538</v>
      </c>
      <c r="I1444" s="106" t="s">
        <v>8</v>
      </c>
      <c r="J1444" s="180"/>
      <c r="M1444" t="str">
        <f t="shared" si="22"/>
        <v>1950#Masculino#Absoluto#TUNQUA</v>
      </c>
      <c r="N1444" t="s">
        <v>1632</v>
      </c>
    </row>
    <row r="1445" spans="1:14" x14ac:dyDescent="0.25">
      <c r="A1445" t="s">
        <v>1633</v>
      </c>
      <c r="B1445" s="103">
        <v>554</v>
      </c>
      <c r="C1445" s="104">
        <v>1951</v>
      </c>
      <c r="D1445" s="41" t="s">
        <v>2538</v>
      </c>
      <c r="E1445" s="105" t="s">
        <v>1</v>
      </c>
      <c r="F1445" s="41" t="s">
        <v>2538</v>
      </c>
      <c r="G1445" s="105" t="s">
        <v>29</v>
      </c>
      <c r="H1445" s="41" t="s">
        <v>2538</v>
      </c>
      <c r="I1445" s="106" t="s">
        <v>8</v>
      </c>
      <c r="J1445" s="180"/>
      <c r="M1445" t="str">
        <f t="shared" si="22"/>
        <v>1951#Masculino#Absoluto#TUNQUA</v>
      </c>
      <c r="N1445" t="s">
        <v>1633</v>
      </c>
    </row>
    <row r="1446" spans="1:14" x14ac:dyDescent="0.25">
      <c r="A1446" t="s">
        <v>1634</v>
      </c>
      <c r="B1446" s="103">
        <v>554</v>
      </c>
      <c r="C1446" s="104">
        <v>1952</v>
      </c>
      <c r="D1446" s="41" t="s">
        <v>2538</v>
      </c>
      <c r="E1446" s="105" t="s">
        <v>1</v>
      </c>
      <c r="F1446" s="41" t="s">
        <v>2538</v>
      </c>
      <c r="G1446" s="105" t="s">
        <v>29</v>
      </c>
      <c r="H1446" s="41" t="s">
        <v>2538</v>
      </c>
      <c r="I1446" s="106" t="s">
        <v>8</v>
      </c>
      <c r="J1446" s="180"/>
      <c r="M1446" t="str">
        <f t="shared" si="22"/>
        <v>1952#Masculino#Absoluto#TUNQUA</v>
      </c>
      <c r="N1446" t="s">
        <v>1634</v>
      </c>
    </row>
    <row r="1447" spans="1:14" x14ac:dyDescent="0.25">
      <c r="A1447" t="s">
        <v>1635</v>
      </c>
      <c r="B1447" s="103">
        <v>554</v>
      </c>
      <c r="C1447" s="104">
        <v>1953</v>
      </c>
      <c r="D1447" s="41" t="s">
        <v>2538</v>
      </c>
      <c r="E1447" s="105" t="s">
        <v>1</v>
      </c>
      <c r="F1447" s="41" t="s">
        <v>2538</v>
      </c>
      <c r="G1447" s="105" t="s">
        <v>29</v>
      </c>
      <c r="H1447" s="41" t="s">
        <v>2538</v>
      </c>
      <c r="I1447" s="106" t="s">
        <v>8</v>
      </c>
      <c r="J1447" s="180"/>
      <c r="M1447" t="str">
        <f t="shared" si="22"/>
        <v>1953#Masculino#Absoluto#TUNQUA</v>
      </c>
      <c r="N1447" t="s">
        <v>1635</v>
      </c>
    </row>
    <row r="1448" spans="1:14" x14ac:dyDescent="0.25">
      <c r="A1448" t="s">
        <v>1636</v>
      </c>
      <c r="B1448" s="103">
        <v>554</v>
      </c>
      <c r="C1448" s="104">
        <v>1954</v>
      </c>
      <c r="D1448" s="41" t="s">
        <v>2538</v>
      </c>
      <c r="E1448" s="105" t="s">
        <v>1</v>
      </c>
      <c r="F1448" s="41" t="s">
        <v>2538</v>
      </c>
      <c r="G1448" s="105" t="s">
        <v>29</v>
      </c>
      <c r="H1448" s="41" t="s">
        <v>2538</v>
      </c>
      <c r="I1448" s="106" t="s">
        <v>8</v>
      </c>
      <c r="J1448" s="180"/>
      <c r="M1448" t="str">
        <f t="shared" si="22"/>
        <v>1954#Masculino#Absoluto#TUNQUA</v>
      </c>
      <c r="N1448" t="s">
        <v>1636</v>
      </c>
    </row>
    <row r="1449" spans="1:14" x14ac:dyDescent="0.25">
      <c r="A1449" t="s">
        <v>1637</v>
      </c>
      <c r="B1449" s="103">
        <v>554</v>
      </c>
      <c r="C1449" s="104">
        <v>1955</v>
      </c>
      <c r="D1449" s="41" t="s">
        <v>2538</v>
      </c>
      <c r="E1449" s="105" t="s">
        <v>1</v>
      </c>
      <c r="F1449" s="41" t="s">
        <v>2538</v>
      </c>
      <c r="G1449" s="105" t="s">
        <v>29</v>
      </c>
      <c r="H1449" s="41" t="s">
        <v>2538</v>
      </c>
      <c r="I1449" s="106" t="s">
        <v>8</v>
      </c>
      <c r="J1449" s="180"/>
      <c r="M1449" t="str">
        <f t="shared" si="22"/>
        <v>1955#Masculino#Absoluto#TUNQUA</v>
      </c>
      <c r="N1449" t="s">
        <v>1637</v>
      </c>
    </row>
    <row r="1450" spans="1:14" x14ac:dyDescent="0.25">
      <c r="A1450" t="s">
        <v>1638</v>
      </c>
      <c r="B1450" s="103">
        <v>554</v>
      </c>
      <c r="C1450" s="104">
        <v>1956</v>
      </c>
      <c r="D1450" s="41" t="s">
        <v>2538</v>
      </c>
      <c r="E1450" s="105" t="s">
        <v>1</v>
      </c>
      <c r="F1450" s="41" t="s">
        <v>2538</v>
      </c>
      <c r="G1450" s="105" t="s">
        <v>29</v>
      </c>
      <c r="H1450" s="41" t="s">
        <v>2538</v>
      </c>
      <c r="I1450" s="106" t="s">
        <v>8</v>
      </c>
      <c r="J1450" s="180"/>
      <c r="M1450" t="str">
        <f t="shared" si="22"/>
        <v>1956#Masculino#Absoluto#TUNQUA</v>
      </c>
      <c r="N1450" t="s">
        <v>1638</v>
      </c>
    </row>
    <row r="1451" spans="1:14" x14ac:dyDescent="0.25">
      <c r="A1451" t="s">
        <v>1639</v>
      </c>
      <c r="B1451" s="103">
        <v>554</v>
      </c>
      <c r="C1451" s="104">
        <v>1957</v>
      </c>
      <c r="D1451" s="41" t="s">
        <v>2538</v>
      </c>
      <c r="E1451" s="105" t="s">
        <v>1</v>
      </c>
      <c r="F1451" s="41" t="s">
        <v>2538</v>
      </c>
      <c r="G1451" s="105" t="s">
        <v>29</v>
      </c>
      <c r="H1451" s="41" t="s">
        <v>2538</v>
      </c>
      <c r="I1451" s="106" t="s">
        <v>8</v>
      </c>
      <c r="J1451" s="180"/>
      <c r="M1451" t="str">
        <f t="shared" si="22"/>
        <v>1957#Masculino#Absoluto#TUNQUA</v>
      </c>
      <c r="N1451" t="s">
        <v>1639</v>
      </c>
    </row>
    <row r="1452" spans="1:14" x14ac:dyDescent="0.25">
      <c r="A1452" t="s">
        <v>1640</v>
      </c>
      <c r="B1452" s="103">
        <v>554</v>
      </c>
      <c r="C1452" s="104">
        <v>1958</v>
      </c>
      <c r="D1452" s="41" t="s">
        <v>2538</v>
      </c>
      <c r="E1452" s="105" t="s">
        <v>1</v>
      </c>
      <c r="F1452" s="41" t="s">
        <v>2538</v>
      </c>
      <c r="G1452" s="105" t="s">
        <v>29</v>
      </c>
      <c r="H1452" s="41" t="s">
        <v>2538</v>
      </c>
      <c r="I1452" s="106" t="s">
        <v>8</v>
      </c>
      <c r="J1452" s="180"/>
      <c r="M1452" t="str">
        <f t="shared" si="22"/>
        <v>1958#Masculino#Absoluto#TUNQUA</v>
      </c>
      <c r="N1452" t="s">
        <v>1640</v>
      </c>
    </row>
    <row r="1453" spans="1:14" x14ac:dyDescent="0.25">
      <c r="A1453" t="s">
        <v>1641</v>
      </c>
      <c r="B1453" s="103">
        <v>554</v>
      </c>
      <c r="C1453" s="104">
        <v>1959</v>
      </c>
      <c r="D1453" s="41" t="s">
        <v>2538</v>
      </c>
      <c r="E1453" s="105" t="s">
        <v>1</v>
      </c>
      <c r="F1453" s="41" t="s">
        <v>2538</v>
      </c>
      <c r="G1453" s="105" t="s">
        <v>29</v>
      </c>
      <c r="H1453" s="41" t="s">
        <v>2538</v>
      </c>
      <c r="I1453" s="106" t="s">
        <v>8</v>
      </c>
      <c r="J1453" s="180"/>
      <c r="M1453" t="str">
        <f t="shared" si="22"/>
        <v>1959#Masculino#Absoluto#TUNQUA</v>
      </c>
      <c r="N1453" t="s">
        <v>1641</v>
      </c>
    </row>
    <row r="1454" spans="1:14" x14ac:dyDescent="0.25">
      <c r="A1454" t="s">
        <v>1642</v>
      </c>
      <c r="B1454" s="103">
        <v>554</v>
      </c>
      <c r="C1454" s="104">
        <v>1960</v>
      </c>
      <c r="D1454" s="41" t="s">
        <v>2538</v>
      </c>
      <c r="E1454" s="105" t="s">
        <v>1</v>
      </c>
      <c r="F1454" s="41" t="s">
        <v>2538</v>
      </c>
      <c r="G1454" s="105" t="s">
        <v>29</v>
      </c>
      <c r="H1454" s="41" t="s">
        <v>2538</v>
      </c>
      <c r="I1454" s="106" t="s">
        <v>8</v>
      </c>
      <c r="J1454" s="180"/>
      <c r="M1454" t="str">
        <f t="shared" si="22"/>
        <v>1960#Masculino#Absoluto#TUNQUA</v>
      </c>
      <c r="N1454" t="s">
        <v>1642</v>
      </c>
    </row>
    <row r="1455" spans="1:14" x14ac:dyDescent="0.25">
      <c r="A1455" t="s">
        <v>1643</v>
      </c>
      <c r="B1455" s="103">
        <v>554</v>
      </c>
      <c r="C1455" s="104">
        <v>1961</v>
      </c>
      <c r="D1455" s="41" t="s">
        <v>2538</v>
      </c>
      <c r="E1455" s="105" t="s">
        <v>1</v>
      </c>
      <c r="F1455" s="41" t="s">
        <v>2538</v>
      </c>
      <c r="G1455" s="105" t="s">
        <v>29</v>
      </c>
      <c r="H1455" s="41" t="s">
        <v>2538</v>
      </c>
      <c r="I1455" s="106" t="s">
        <v>8</v>
      </c>
      <c r="J1455" s="180"/>
      <c r="M1455" t="str">
        <f t="shared" si="22"/>
        <v>1961#Masculino#Absoluto#TUNQUA</v>
      </c>
      <c r="N1455" t="s">
        <v>1643</v>
      </c>
    </row>
    <row r="1456" spans="1:14" x14ac:dyDescent="0.25">
      <c r="A1456" t="s">
        <v>1644</v>
      </c>
      <c r="B1456" s="103">
        <v>554</v>
      </c>
      <c r="C1456" s="104">
        <v>1962</v>
      </c>
      <c r="D1456" s="41" t="s">
        <v>2538</v>
      </c>
      <c r="E1456" s="105" t="s">
        <v>1</v>
      </c>
      <c r="F1456" s="41" t="s">
        <v>2538</v>
      </c>
      <c r="G1456" s="105" t="s">
        <v>29</v>
      </c>
      <c r="H1456" s="41" t="s">
        <v>2538</v>
      </c>
      <c r="I1456" s="106" t="s">
        <v>8</v>
      </c>
      <c r="J1456" s="180"/>
      <c r="M1456" t="str">
        <f t="shared" si="22"/>
        <v>1962#Masculino#Absoluto#TUNQUA</v>
      </c>
      <c r="N1456" t="s">
        <v>1644</v>
      </c>
    </row>
    <row r="1457" spans="1:14" x14ac:dyDescent="0.25">
      <c r="A1457" t="s">
        <v>1645</v>
      </c>
      <c r="B1457" s="103">
        <v>554</v>
      </c>
      <c r="C1457" s="104">
        <v>1963</v>
      </c>
      <c r="D1457" s="41" t="s">
        <v>2538</v>
      </c>
      <c r="E1457" s="105" t="s">
        <v>1</v>
      </c>
      <c r="F1457" s="41" t="s">
        <v>2538</v>
      </c>
      <c r="G1457" s="105" t="s">
        <v>29</v>
      </c>
      <c r="H1457" s="41" t="s">
        <v>2538</v>
      </c>
      <c r="I1457" s="106" t="s">
        <v>8</v>
      </c>
      <c r="J1457" s="180"/>
      <c r="M1457" t="str">
        <f t="shared" si="22"/>
        <v>1963#Masculino#Absoluto#TUNQUA</v>
      </c>
      <c r="N1457" t="s">
        <v>1645</v>
      </c>
    </row>
    <row r="1458" spans="1:14" x14ac:dyDescent="0.25">
      <c r="A1458" t="s">
        <v>1646</v>
      </c>
      <c r="B1458" s="103">
        <v>554</v>
      </c>
      <c r="C1458" s="104">
        <v>1964</v>
      </c>
      <c r="D1458" s="41" t="s">
        <v>2538</v>
      </c>
      <c r="E1458" s="105" t="s">
        <v>1</v>
      </c>
      <c r="F1458" s="41" t="s">
        <v>2538</v>
      </c>
      <c r="G1458" s="105" t="s">
        <v>29</v>
      </c>
      <c r="H1458" s="41" t="s">
        <v>2538</v>
      </c>
      <c r="I1458" s="106" t="s">
        <v>8</v>
      </c>
      <c r="J1458" s="180"/>
      <c r="M1458" t="str">
        <f t="shared" si="22"/>
        <v>1964#Masculino#Absoluto#TUNQUA</v>
      </c>
      <c r="N1458" t="s">
        <v>1646</v>
      </c>
    </row>
    <row r="1459" spans="1:14" x14ac:dyDescent="0.25">
      <c r="A1459" t="s">
        <v>1647</v>
      </c>
      <c r="B1459" s="103">
        <v>554</v>
      </c>
      <c r="C1459" s="104">
        <v>1965</v>
      </c>
      <c r="D1459" s="41" t="s">
        <v>2538</v>
      </c>
      <c r="E1459" s="105" t="s">
        <v>1</v>
      </c>
      <c r="F1459" s="41" t="s">
        <v>2538</v>
      </c>
      <c r="G1459" s="105" t="s">
        <v>29</v>
      </c>
      <c r="H1459" s="41" t="s">
        <v>2538</v>
      </c>
      <c r="I1459" s="106" t="s">
        <v>8</v>
      </c>
      <c r="J1459" s="180"/>
      <c r="M1459" t="str">
        <f t="shared" si="22"/>
        <v>1965#Masculino#Absoluto#TUNQUA</v>
      </c>
      <c r="N1459" t="s">
        <v>1647</v>
      </c>
    </row>
    <row r="1460" spans="1:14" x14ac:dyDescent="0.25">
      <c r="A1460" t="s">
        <v>1648</v>
      </c>
      <c r="B1460" s="103">
        <v>554</v>
      </c>
      <c r="C1460" s="104">
        <v>1966</v>
      </c>
      <c r="D1460" s="41" t="s">
        <v>2538</v>
      </c>
      <c r="E1460" s="105" t="s">
        <v>1</v>
      </c>
      <c r="F1460" s="41" t="s">
        <v>2538</v>
      </c>
      <c r="G1460" s="105" t="s">
        <v>29</v>
      </c>
      <c r="H1460" s="41" t="s">
        <v>2538</v>
      </c>
      <c r="I1460" s="106" t="s">
        <v>8</v>
      </c>
      <c r="J1460" s="180"/>
      <c r="M1460" t="str">
        <f t="shared" si="22"/>
        <v>1966#Masculino#Absoluto#TUNQUA</v>
      </c>
      <c r="N1460" t="s">
        <v>1648</v>
      </c>
    </row>
    <row r="1461" spans="1:14" x14ac:dyDescent="0.25">
      <c r="A1461" t="s">
        <v>1649</v>
      </c>
      <c r="B1461" s="103">
        <v>554</v>
      </c>
      <c r="C1461" s="104">
        <v>1967</v>
      </c>
      <c r="D1461" s="41" t="s">
        <v>2538</v>
      </c>
      <c r="E1461" s="105" t="s">
        <v>1</v>
      </c>
      <c r="F1461" s="41" t="s">
        <v>2538</v>
      </c>
      <c r="G1461" s="105" t="s">
        <v>29</v>
      </c>
      <c r="H1461" s="41" t="s">
        <v>2538</v>
      </c>
      <c r="I1461" s="106" t="s">
        <v>8</v>
      </c>
      <c r="J1461" s="180"/>
      <c r="M1461" t="str">
        <f t="shared" si="22"/>
        <v>1967#Masculino#Absoluto#TUNQUA</v>
      </c>
      <c r="N1461" t="s">
        <v>1649</v>
      </c>
    </row>
    <row r="1462" spans="1:14" x14ac:dyDescent="0.25">
      <c r="A1462" t="s">
        <v>1650</v>
      </c>
      <c r="B1462" s="103">
        <v>554</v>
      </c>
      <c r="C1462" s="104">
        <v>1968</v>
      </c>
      <c r="D1462" s="41" t="s">
        <v>2538</v>
      </c>
      <c r="E1462" s="105" t="s">
        <v>1</v>
      </c>
      <c r="F1462" s="41" t="s">
        <v>2538</v>
      </c>
      <c r="G1462" s="105" t="s">
        <v>29</v>
      </c>
      <c r="H1462" s="41" t="s">
        <v>2538</v>
      </c>
      <c r="I1462" s="106" t="s">
        <v>8</v>
      </c>
      <c r="J1462" s="180"/>
      <c r="M1462" t="str">
        <f t="shared" si="22"/>
        <v>1968#Masculino#Absoluto#TUNQUA</v>
      </c>
      <c r="N1462" t="s">
        <v>1650</v>
      </c>
    </row>
    <row r="1463" spans="1:14" x14ac:dyDescent="0.25">
      <c r="A1463" t="s">
        <v>1651</v>
      </c>
      <c r="B1463" s="103">
        <v>554</v>
      </c>
      <c r="C1463" s="104">
        <v>1969</v>
      </c>
      <c r="D1463" s="41" t="s">
        <v>2538</v>
      </c>
      <c r="E1463" s="105" t="s">
        <v>1</v>
      </c>
      <c r="F1463" s="41" t="s">
        <v>2538</v>
      </c>
      <c r="G1463" s="105" t="s">
        <v>29</v>
      </c>
      <c r="H1463" s="41" t="s">
        <v>2538</v>
      </c>
      <c r="I1463" s="106" t="s">
        <v>8</v>
      </c>
      <c r="J1463" s="180"/>
      <c r="M1463" t="str">
        <f t="shared" si="22"/>
        <v>1969#Masculino#Absoluto#TUNQUA</v>
      </c>
      <c r="N1463" t="s">
        <v>1651</v>
      </c>
    </row>
    <row r="1464" spans="1:14" ht="15.75" thickBot="1" x14ac:dyDescent="0.3">
      <c r="A1464" t="s">
        <v>1592</v>
      </c>
      <c r="B1464" s="107">
        <v>554</v>
      </c>
      <c r="C1464" s="104">
        <v>1970</v>
      </c>
      <c r="D1464" s="41" t="s">
        <v>2538</v>
      </c>
      <c r="E1464" s="109" t="s">
        <v>1</v>
      </c>
      <c r="F1464" s="41" t="s">
        <v>2538</v>
      </c>
      <c r="G1464" s="109" t="s">
        <v>29</v>
      </c>
      <c r="H1464" s="41" t="s">
        <v>2538</v>
      </c>
      <c r="I1464" s="110" t="s">
        <v>8</v>
      </c>
      <c r="J1464" s="180"/>
      <c r="M1464" t="str">
        <f t="shared" si="22"/>
        <v>1970#Masculino#Absoluto#TUNQUA</v>
      </c>
      <c r="N1464" t="s">
        <v>1592</v>
      </c>
    </row>
    <row r="1465" spans="1:14" ht="15.75" thickTop="1" x14ac:dyDescent="0.25">
      <c r="A1465" t="s">
        <v>224</v>
      </c>
      <c r="B1465" s="111">
        <v>530</v>
      </c>
      <c r="C1465" s="115">
        <v>2008</v>
      </c>
      <c r="D1465" s="41" t="s">
        <v>2538</v>
      </c>
      <c r="E1465" s="112" t="s">
        <v>1</v>
      </c>
      <c r="F1465" s="41" t="s">
        <v>2538</v>
      </c>
      <c r="G1465" s="112" t="s">
        <v>29</v>
      </c>
      <c r="H1465" s="41" t="s">
        <v>2538</v>
      </c>
      <c r="I1465" s="113" t="s">
        <v>9</v>
      </c>
      <c r="J1465" s="180"/>
      <c r="M1465" t="str">
        <f t="shared" si="22"/>
        <v>2008#Masculino#Absoluto#SAI</v>
      </c>
      <c r="N1465" t="s">
        <v>224</v>
      </c>
    </row>
    <row r="1466" spans="1:14" x14ac:dyDescent="0.25">
      <c r="A1466" t="s">
        <v>1390</v>
      </c>
      <c r="B1466" s="114">
        <v>530</v>
      </c>
      <c r="C1466" s="115">
        <v>2009</v>
      </c>
      <c r="D1466" s="41" t="s">
        <v>2538</v>
      </c>
      <c r="E1466" s="116" t="s">
        <v>1</v>
      </c>
      <c r="F1466" s="41" t="s">
        <v>2538</v>
      </c>
      <c r="G1466" s="116" t="s">
        <v>29</v>
      </c>
      <c r="H1466" s="41" t="s">
        <v>2538</v>
      </c>
      <c r="I1466" s="117" t="s">
        <v>9</v>
      </c>
      <c r="J1466" s="180"/>
      <c r="M1466" t="str">
        <f t="shared" si="22"/>
        <v>2009#Masculino#Absoluto#SAI</v>
      </c>
      <c r="N1466" t="s">
        <v>1390</v>
      </c>
    </row>
    <row r="1467" spans="1:14" x14ac:dyDescent="0.25">
      <c r="A1467" t="s">
        <v>1652</v>
      </c>
      <c r="B1467" s="114">
        <v>530</v>
      </c>
      <c r="C1467" s="115">
        <v>2010</v>
      </c>
      <c r="D1467" s="41" t="s">
        <v>2538</v>
      </c>
      <c r="E1467" s="116" t="s">
        <v>1</v>
      </c>
      <c r="F1467" s="41" t="s">
        <v>2538</v>
      </c>
      <c r="G1467" s="116" t="s">
        <v>29</v>
      </c>
      <c r="H1467" s="41" t="s">
        <v>2538</v>
      </c>
      <c r="I1467" s="117" t="s">
        <v>9</v>
      </c>
      <c r="J1467" s="180"/>
      <c r="M1467" t="str">
        <f t="shared" si="22"/>
        <v>2010#Masculino#Absoluto#SAI</v>
      </c>
      <c r="N1467" t="s">
        <v>1652</v>
      </c>
    </row>
    <row r="1468" spans="1:14" ht="15.75" thickBot="1" x14ac:dyDescent="0.3">
      <c r="A1468" t="s">
        <v>2573</v>
      </c>
      <c r="B1468" s="118">
        <v>530</v>
      </c>
      <c r="C1468" s="115">
        <v>2011</v>
      </c>
      <c r="D1468" s="41" t="s">
        <v>2538</v>
      </c>
      <c r="E1468" s="119" t="s">
        <v>1</v>
      </c>
      <c r="F1468" s="41" t="s">
        <v>2538</v>
      </c>
      <c r="G1468" s="119" t="s">
        <v>29</v>
      </c>
      <c r="H1468" s="41" t="s">
        <v>2538</v>
      </c>
      <c r="I1468" s="120" t="s">
        <v>9</v>
      </c>
      <c r="J1468" s="180"/>
      <c r="M1468" t="str">
        <f t="shared" si="22"/>
        <v>2011#Masculino#Absoluto#SAI</v>
      </c>
      <c r="N1468" t="s">
        <v>2573</v>
      </c>
    </row>
    <row r="1469" spans="1:14" ht="15.75" thickTop="1" x14ac:dyDescent="0.25">
      <c r="A1469" t="s">
        <v>89</v>
      </c>
      <c r="B1469" s="121">
        <v>531</v>
      </c>
      <c r="C1469" s="175">
        <v>1991</v>
      </c>
      <c r="D1469" s="41" t="s">
        <v>2538</v>
      </c>
      <c r="E1469" s="122" t="s">
        <v>1</v>
      </c>
      <c r="F1469" s="41" t="s">
        <v>2538</v>
      </c>
      <c r="G1469" s="122" t="s">
        <v>29</v>
      </c>
      <c r="H1469" s="41" t="s">
        <v>2538</v>
      </c>
      <c r="I1469" s="123" t="s">
        <v>9</v>
      </c>
      <c r="J1469" s="180"/>
      <c r="M1469" t="str">
        <f t="shared" si="22"/>
        <v>1991#Masculino#Absoluto#SAI</v>
      </c>
      <c r="N1469" t="s">
        <v>89</v>
      </c>
    </row>
    <row r="1470" spans="1:14" x14ac:dyDescent="0.25">
      <c r="A1470" t="s">
        <v>90</v>
      </c>
      <c r="B1470" s="124">
        <v>531</v>
      </c>
      <c r="C1470" s="175">
        <v>1992</v>
      </c>
      <c r="D1470" s="41" t="s">
        <v>2538</v>
      </c>
      <c r="E1470" s="125" t="s">
        <v>1</v>
      </c>
      <c r="F1470" s="41" t="s">
        <v>2538</v>
      </c>
      <c r="G1470" s="125" t="s">
        <v>29</v>
      </c>
      <c r="H1470" s="41" t="s">
        <v>2538</v>
      </c>
      <c r="I1470" s="126" t="s">
        <v>9</v>
      </c>
      <c r="J1470" s="180"/>
      <c r="M1470" t="str">
        <f t="shared" si="22"/>
        <v>1992#Masculino#Absoluto#SAI</v>
      </c>
      <c r="N1470" t="s">
        <v>90</v>
      </c>
    </row>
    <row r="1471" spans="1:14" x14ac:dyDescent="0.25">
      <c r="A1471" t="s">
        <v>91</v>
      </c>
      <c r="B1471" s="124">
        <v>531</v>
      </c>
      <c r="C1471" s="175">
        <v>1993</v>
      </c>
      <c r="D1471" s="41" t="s">
        <v>2538</v>
      </c>
      <c r="E1471" s="125" t="s">
        <v>1</v>
      </c>
      <c r="F1471" s="41" t="s">
        <v>2538</v>
      </c>
      <c r="G1471" s="125" t="s">
        <v>29</v>
      </c>
      <c r="H1471" s="41" t="s">
        <v>2538</v>
      </c>
      <c r="I1471" s="126" t="s">
        <v>9</v>
      </c>
      <c r="J1471" s="180"/>
      <c r="M1471" t="str">
        <f t="shared" si="22"/>
        <v>1993#Masculino#Absoluto#SAI</v>
      </c>
      <c r="N1471" t="s">
        <v>91</v>
      </c>
    </row>
    <row r="1472" spans="1:14" x14ac:dyDescent="0.25">
      <c r="A1472" t="s">
        <v>92</v>
      </c>
      <c r="B1472" s="124">
        <v>531</v>
      </c>
      <c r="C1472" s="175">
        <v>1994</v>
      </c>
      <c r="D1472" s="41" t="s">
        <v>2538</v>
      </c>
      <c r="E1472" s="125" t="s">
        <v>1</v>
      </c>
      <c r="F1472" s="41" t="s">
        <v>2538</v>
      </c>
      <c r="G1472" s="125" t="s">
        <v>29</v>
      </c>
      <c r="H1472" s="41" t="s">
        <v>2538</v>
      </c>
      <c r="I1472" s="126" t="s">
        <v>9</v>
      </c>
      <c r="J1472" s="180"/>
      <c r="M1472" t="str">
        <f t="shared" si="22"/>
        <v>1994#Masculino#Absoluto#SAI</v>
      </c>
      <c r="N1472" t="s">
        <v>92</v>
      </c>
    </row>
    <row r="1473" spans="1:14" x14ac:dyDescent="0.25">
      <c r="A1473" t="s">
        <v>93</v>
      </c>
      <c r="B1473" s="124">
        <v>531</v>
      </c>
      <c r="C1473" s="175">
        <v>1995</v>
      </c>
      <c r="D1473" s="41" t="s">
        <v>2538</v>
      </c>
      <c r="E1473" s="125" t="s">
        <v>1</v>
      </c>
      <c r="F1473" s="41" t="s">
        <v>2538</v>
      </c>
      <c r="G1473" s="125" t="s">
        <v>29</v>
      </c>
      <c r="H1473" s="41" t="s">
        <v>2538</v>
      </c>
      <c r="I1473" s="126" t="s">
        <v>9</v>
      </c>
      <c r="J1473" s="180"/>
      <c r="M1473" t="str">
        <f t="shared" si="22"/>
        <v>1995#Masculino#Absoluto#SAI</v>
      </c>
      <c r="N1473" t="s">
        <v>93</v>
      </c>
    </row>
    <row r="1474" spans="1:14" x14ac:dyDescent="0.25">
      <c r="A1474" t="s">
        <v>94</v>
      </c>
      <c r="B1474" s="124">
        <v>531</v>
      </c>
      <c r="C1474" s="175">
        <v>1996</v>
      </c>
      <c r="D1474" s="41" t="s">
        <v>2538</v>
      </c>
      <c r="E1474" s="125" t="s">
        <v>1</v>
      </c>
      <c r="F1474" s="41" t="s">
        <v>2538</v>
      </c>
      <c r="G1474" s="125" t="s">
        <v>29</v>
      </c>
      <c r="H1474" s="41" t="s">
        <v>2538</v>
      </c>
      <c r="I1474" s="126" t="s">
        <v>9</v>
      </c>
      <c r="J1474" s="180"/>
      <c r="M1474" t="str">
        <f t="shared" si="22"/>
        <v>1996#Masculino#Absoluto#SAI</v>
      </c>
      <c r="N1474" t="s">
        <v>94</v>
      </c>
    </row>
    <row r="1475" spans="1:14" x14ac:dyDescent="0.25">
      <c r="A1475" t="s">
        <v>95</v>
      </c>
      <c r="B1475" s="124">
        <v>531</v>
      </c>
      <c r="C1475" s="175">
        <v>1997</v>
      </c>
      <c r="D1475" s="41" t="s">
        <v>2538</v>
      </c>
      <c r="E1475" s="125" t="s">
        <v>1</v>
      </c>
      <c r="F1475" s="41" t="s">
        <v>2538</v>
      </c>
      <c r="G1475" s="125" t="s">
        <v>29</v>
      </c>
      <c r="H1475" s="41" t="s">
        <v>2538</v>
      </c>
      <c r="I1475" s="126" t="s">
        <v>9</v>
      </c>
      <c r="J1475" s="180"/>
      <c r="M1475" t="str">
        <f t="shared" ref="M1475:M1538" si="23">_xlfn.CONCAT(C1475:K1475)</f>
        <v>1997#Masculino#Absoluto#SAI</v>
      </c>
      <c r="N1475" t="s">
        <v>95</v>
      </c>
    </row>
    <row r="1476" spans="1:14" x14ac:dyDescent="0.25">
      <c r="A1476" t="s">
        <v>96</v>
      </c>
      <c r="B1476" s="124">
        <v>531</v>
      </c>
      <c r="C1476" s="175">
        <v>1998</v>
      </c>
      <c r="D1476" s="41" t="s">
        <v>2538</v>
      </c>
      <c r="E1476" s="125" t="s">
        <v>1</v>
      </c>
      <c r="F1476" s="41" t="s">
        <v>2538</v>
      </c>
      <c r="G1476" s="125" t="s">
        <v>29</v>
      </c>
      <c r="H1476" s="41" t="s">
        <v>2538</v>
      </c>
      <c r="I1476" s="126" t="s">
        <v>9</v>
      </c>
      <c r="J1476" s="180"/>
      <c r="M1476" t="str">
        <f t="shared" si="23"/>
        <v>1998#Masculino#Absoluto#SAI</v>
      </c>
      <c r="N1476" t="s">
        <v>96</v>
      </c>
    </row>
    <row r="1477" spans="1:14" x14ac:dyDescent="0.25">
      <c r="A1477" t="s">
        <v>97</v>
      </c>
      <c r="B1477" s="124">
        <v>531</v>
      </c>
      <c r="C1477" s="175">
        <v>1999</v>
      </c>
      <c r="D1477" s="41" t="s">
        <v>2538</v>
      </c>
      <c r="E1477" s="125" t="s">
        <v>1</v>
      </c>
      <c r="F1477" s="41" t="s">
        <v>2538</v>
      </c>
      <c r="G1477" s="125" t="s">
        <v>29</v>
      </c>
      <c r="H1477" s="41" t="s">
        <v>2538</v>
      </c>
      <c r="I1477" s="126" t="s">
        <v>9</v>
      </c>
      <c r="J1477" s="180"/>
      <c r="M1477" t="str">
        <f t="shared" si="23"/>
        <v>1999#Masculino#Absoluto#SAI</v>
      </c>
      <c r="N1477" t="s">
        <v>97</v>
      </c>
    </row>
    <row r="1478" spans="1:14" x14ac:dyDescent="0.25">
      <c r="A1478" t="s">
        <v>98</v>
      </c>
      <c r="B1478" s="124">
        <v>531</v>
      </c>
      <c r="C1478" s="175">
        <v>2000</v>
      </c>
      <c r="D1478" s="41" t="s">
        <v>2538</v>
      </c>
      <c r="E1478" s="125" t="s">
        <v>1</v>
      </c>
      <c r="F1478" s="41" t="s">
        <v>2538</v>
      </c>
      <c r="G1478" s="125" t="s">
        <v>29</v>
      </c>
      <c r="H1478" s="41" t="s">
        <v>2538</v>
      </c>
      <c r="I1478" s="126" t="s">
        <v>9</v>
      </c>
      <c r="J1478" s="180"/>
      <c r="M1478" t="str">
        <f t="shared" si="23"/>
        <v>2000#Masculino#Absoluto#SAI</v>
      </c>
      <c r="N1478" t="s">
        <v>98</v>
      </c>
    </row>
    <row r="1479" spans="1:14" x14ac:dyDescent="0.25">
      <c r="A1479" t="s">
        <v>99</v>
      </c>
      <c r="B1479" s="124">
        <v>531</v>
      </c>
      <c r="C1479" s="175">
        <v>2001</v>
      </c>
      <c r="D1479" s="41" t="s">
        <v>2538</v>
      </c>
      <c r="E1479" s="125" t="s">
        <v>1</v>
      </c>
      <c r="F1479" s="41" t="s">
        <v>2538</v>
      </c>
      <c r="G1479" s="125" t="s">
        <v>29</v>
      </c>
      <c r="H1479" s="41" t="s">
        <v>2538</v>
      </c>
      <c r="I1479" s="126" t="s">
        <v>9</v>
      </c>
      <c r="J1479" s="180"/>
      <c r="M1479" t="str">
        <f t="shared" si="23"/>
        <v>2001#Masculino#Absoluto#SAI</v>
      </c>
      <c r="N1479" t="s">
        <v>99</v>
      </c>
    </row>
    <row r="1480" spans="1:14" x14ac:dyDescent="0.25">
      <c r="A1480" t="s">
        <v>100</v>
      </c>
      <c r="B1480" s="124">
        <v>531</v>
      </c>
      <c r="C1480" s="175">
        <v>2002</v>
      </c>
      <c r="D1480" s="41" t="s">
        <v>2538</v>
      </c>
      <c r="E1480" s="125" t="s">
        <v>1</v>
      </c>
      <c r="F1480" s="41" t="s">
        <v>2538</v>
      </c>
      <c r="G1480" s="125" t="s">
        <v>29</v>
      </c>
      <c r="H1480" s="41" t="s">
        <v>2538</v>
      </c>
      <c r="I1480" s="126" t="s">
        <v>9</v>
      </c>
      <c r="J1480" s="180"/>
      <c r="M1480" t="str">
        <f t="shared" si="23"/>
        <v>2002#Masculino#Absoluto#SAI</v>
      </c>
      <c r="N1480" t="s">
        <v>100</v>
      </c>
    </row>
    <row r="1481" spans="1:14" x14ac:dyDescent="0.25">
      <c r="A1481" t="s">
        <v>179</v>
      </c>
      <c r="B1481" s="124">
        <v>531</v>
      </c>
      <c r="C1481" s="175">
        <v>2003</v>
      </c>
      <c r="D1481" s="41" t="s">
        <v>2538</v>
      </c>
      <c r="E1481" s="125" t="s">
        <v>1</v>
      </c>
      <c r="F1481" s="41" t="s">
        <v>2538</v>
      </c>
      <c r="G1481" s="125" t="s">
        <v>29</v>
      </c>
      <c r="H1481" s="41" t="s">
        <v>2538</v>
      </c>
      <c r="I1481" s="126" t="s">
        <v>9</v>
      </c>
      <c r="J1481" s="180"/>
      <c r="M1481" t="str">
        <f t="shared" si="23"/>
        <v>2003#Masculino#Absoluto#SAI</v>
      </c>
      <c r="N1481" t="s">
        <v>179</v>
      </c>
    </row>
    <row r="1482" spans="1:14" x14ac:dyDescent="0.25">
      <c r="A1482" t="s">
        <v>227</v>
      </c>
      <c r="B1482" s="124">
        <v>531</v>
      </c>
      <c r="C1482" s="175">
        <v>2004</v>
      </c>
      <c r="D1482" s="41" t="s">
        <v>2538</v>
      </c>
      <c r="E1482" s="125" t="s">
        <v>1</v>
      </c>
      <c r="F1482" s="41" t="s">
        <v>2538</v>
      </c>
      <c r="G1482" s="125" t="s">
        <v>29</v>
      </c>
      <c r="H1482" s="41" t="s">
        <v>2538</v>
      </c>
      <c r="I1482" s="126" t="s">
        <v>9</v>
      </c>
      <c r="J1482" s="180"/>
      <c r="M1482" t="str">
        <f t="shared" si="23"/>
        <v>2004#Masculino#Absoluto#SAI</v>
      </c>
      <c r="N1482" t="s">
        <v>227</v>
      </c>
    </row>
    <row r="1483" spans="1:14" x14ac:dyDescent="0.25">
      <c r="A1483" t="s">
        <v>225</v>
      </c>
      <c r="B1483" s="124">
        <v>531</v>
      </c>
      <c r="C1483" s="175">
        <v>2005</v>
      </c>
      <c r="D1483" s="41" t="s">
        <v>2538</v>
      </c>
      <c r="E1483" s="125" t="s">
        <v>1</v>
      </c>
      <c r="F1483" s="41" t="s">
        <v>2538</v>
      </c>
      <c r="G1483" s="125" t="s">
        <v>29</v>
      </c>
      <c r="H1483" s="41" t="s">
        <v>2538</v>
      </c>
      <c r="I1483" s="126" t="s">
        <v>9</v>
      </c>
      <c r="J1483" s="180"/>
      <c r="M1483" t="str">
        <f t="shared" si="23"/>
        <v>2005#Masculino#Absoluto#SAI</v>
      </c>
      <c r="N1483" t="s">
        <v>225</v>
      </c>
    </row>
    <row r="1484" spans="1:14" x14ac:dyDescent="0.25">
      <c r="A1484" t="s">
        <v>226</v>
      </c>
      <c r="B1484" s="124">
        <v>531</v>
      </c>
      <c r="C1484" s="175">
        <v>2006</v>
      </c>
      <c r="D1484" s="41" t="s">
        <v>2538</v>
      </c>
      <c r="E1484" s="125" t="s">
        <v>1</v>
      </c>
      <c r="F1484" s="41" t="s">
        <v>2538</v>
      </c>
      <c r="G1484" s="125" t="s">
        <v>29</v>
      </c>
      <c r="H1484" s="41" t="s">
        <v>2538</v>
      </c>
      <c r="I1484" s="126" t="s">
        <v>9</v>
      </c>
      <c r="J1484" s="180"/>
      <c r="M1484" t="str">
        <f t="shared" si="23"/>
        <v>2006#Masculino#Absoluto#SAI</v>
      </c>
      <c r="N1484" t="s">
        <v>226</v>
      </c>
    </row>
    <row r="1485" spans="1:14" ht="15.75" thickBot="1" x14ac:dyDescent="0.3">
      <c r="A1485" t="s">
        <v>223</v>
      </c>
      <c r="B1485" s="127">
        <v>531</v>
      </c>
      <c r="C1485" s="175">
        <v>2007</v>
      </c>
      <c r="D1485" s="41" t="s">
        <v>2538</v>
      </c>
      <c r="E1485" s="128" t="s">
        <v>1</v>
      </c>
      <c r="F1485" s="41" t="s">
        <v>2538</v>
      </c>
      <c r="G1485" s="128" t="s">
        <v>29</v>
      </c>
      <c r="H1485" s="41" t="s">
        <v>2538</v>
      </c>
      <c r="I1485" s="129" t="s">
        <v>9</v>
      </c>
      <c r="J1485" s="180"/>
      <c r="M1485" t="str">
        <f t="shared" si="23"/>
        <v>2007#Masculino#Absoluto#SAI</v>
      </c>
      <c r="N1485" t="s">
        <v>223</v>
      </c>
    </row>
    <row r="1486" spans="1:14" ht="15.75" thickTop="1" x14ac:dyDescent="0.25">
      <c r="A1486" t="s">
        <v>157</v>
      </c>
      <c r="B1486" s="111">
        <v>532</v>
      </c>
      <c r="C1486" s="115">
        <v>1981</v>
      </c>
      <c r="D1486" s="41" t="s">
        <v>2538</v>
      </c>
      <c r="E1486" s="112" t="s">
        <v>1</v>
      </c>
      <c r="F1486" s="41" t="s">
        <v>2538</v>
      </c>
      <c r="G1486" s="112" t="s">
        <v>29</v>
      </c>
      <c r="H1486" s="41" t="s">
        <v>2538</v>
      </c>
      <c r="I1486" s="113" t="s">
        <v>9</v>
      </c>
      <c r="J1486" s="180"/>
      <c r="M1486" t="str">
        <f t="shared" si="23"/>
        <v>1981#Masculino#Absoluto#SAI</v>
      </c>
      <c r="N1486" t="s">
        <v>157</v>
      </c>
    </row>
    <row r="1487" spans="1:14" x14ac:dyDescent="0.25">
      <c r="A1487" t="s">
        <v>158</v>
      </c>
      <c r="B1487" s="114">
        <v>532</v>
      </c>
      <c r="C1487" s="115">
        <v>1982</v>
      </c>
      <c r="D1487" s="41" t="s">
        <v>2538</v>
      </c>
      <c r="E1487" s="116" t="s">
        <v>1</v>
      </c>
      <c r="F1487" s="41" t="s">
        <v>2538</v>
      </c>
      <c r="G1487" s="116" t="s">
        <v>29</v>
      </c>
      <c r="H1487" s="41" t="s">
        <v>2538</v>
      </c>
      <c r="I1487" s="117" t="s">
        <v>9</v>
      </c>
      <c r="J1487" s="180"/>
      <c r="M1487" t="str">
        <f t="shared" si="23"/>
        <v>1982#Masculino#Absoluto#SAI</v>
      </c>
      <c r="N1487" t="s">
        <v>158</v>
      </c>
    </row>
    <row r="1488" spans="1:14" x14ac:dyDescent="0.25">
      <c r="A1488" t="s">
        <v>159</v>
      </c>
      <c r="B1488" s="114">
        <v>532</v>
      </c>
      <c r="C1488" s="115">
        <v>1983</v>
      </c>
      <c r="D1488" s="41" t="s">
        <v>2538</v>
      </c>
      <c r="E1488" s="116" t="s">
        <v>1</v>
      </c>
      <c r="F1488" s="41" t="s">
        <v>2538</v>
      </c>
      <c r="G1488" s="116" t="s">
        <v>29</v>
      </c>
      <c r="H1488" s="41" t="s">
        <v>2538</v>
      </c>
      <c r="I1488" s="117" t="s">
        <v>9</v>
      </c>
      <c r="J1488" s="180"/>
      <c r="M1488" t="str">
        <f t="shared" si="23"/>
        <v>1983#Masculino#Absoluto#SAI</v>
      </c>
      <c r="N1488" t="s">
        <v>159</v>
      </c>
    </row>
    <row r="1489" spans="1:14" x14ac:dyDescent="0.25">
      <c r="A1489" t="s">
        <v>160</v>
      </c>
      <c r="B1489" s="114">
        <v>532</v>
      </c>
      <c r="C1489" s="115">
        <v>1984</v>
      </c>
      <c r="D1489" s="41" t="s">
        <v>2538</v>
      </c>
      <c r="E1489" s="116" t="s">
        <v>1</v>
      </c>
      <c r="F1489" s="41" t="s">
        <v>2538</v>
      </c>
      <c r="G1489" s="116" t="s">
        <v>29</v>
      </c>
      <c r="H1489" s="41" t="s">
        <v>2538</v>
      </c>
      <c r="I1489" s="117" t="s">
        <v>9</v>
      </c>
      <c r="J1489" s="180"/>
      <c r="M1489" t="str">
        <f t="shared" si="23"/>
        <v>1984#Masculino#Absoluto#SAI</v>
      </c>
      <c r="N1489" t="s">
        <v>160</v>
      </c>
    </row>
    <row r="1490" spans="1:14" x14ac:dyDescent="0.25">
      <c r="A1490" t="s">
        <v>161</v>
      </c>
      <c r="B1490" s="114">
        <v>532</v>
      </c>
      <c r="C1490" s="115">
        <v>1985</v>
      </c>
      <c r="D1490" s="41" t="s">
        <v>2538</v>
      </c>
      <c r="E1490" s="116" t="s">
        <v>1</v>
      </c>
      <c r="F1490" s="41" t="s">
        <v>2538</v>
      </c>
      <c r="G1490" s="116" t="s">
        <v>29</v>
      </c>
      <c r="H1490" s="41" t="s">
        <v>2538</v>
      </c>
      <c r="I1490" s="117" t="s">
        <v>9</v>
      </c>
      <c r="J1490" s="180"/>
      <c r="M1490" t="str">
        <f t="shared" si="23"/>
        <v>1985#Masculino#Absoluto#SAI</v>
      </c>
      <c r="N1490" t="s">
        <v>161</v>
      </c>
    </row>
    <row r="1491" spans="1:14" x14ac:dyDescent="0.25">
      <c r="A1491" t="s">
        <v>84</v>
      </c>
      <c r="B1491" s="114">
        <v>532</v>
      </c>
      <c r="C1491" s="115">
        <v>1986</v>
      </c>
      <c r="D1491" s="41" t="s">
        <v>2538</v>
      </c>
      <c r="E1491" s="116" t="s">
        <v>1</v>
      </c>
      <c r="F1491" s="41" t="s">
        <v>2538</v>
      </c>
      <c r="G1491" s="116" t="s">
        <v>29</v>
      </c>
      <c r="H1491" s="41" t="s">
        <v>2538</v>
      </c>
      <c r="I1491" s="117" t="s">
        <v>9</v>
      </c>
      <c r="J1491" s="180"/>
      <c r="M1491" t="str">
        <f t="shared" si="23"/>
        <v>1986#Masculino#Absoluto#SAI</v>
      </c>
      <c r="N1491" t="s">
        <v>84</v>
      </c>
    </row>
    <row r="1492" spans="1:14" x14ac:dyDescent="0.25">
      <c r="A1492" t="s">
        <v>85</v>
      </c>
      <c r="B1492" s="114">
        <v>532</v>
      </c>
      <c r="C1492" s="115">
        <v>1987</v>
      </c>
      <c r="D1492" s="41" t="s">
        <v>2538</v>
      </c>
      <c r="E1492" s="116" t="s">
        <v>1</v>
      </c>
      <c r="F1492" s="41" t="s">
        <v>2538</v>
      </c>
      <c r="G1492" s="116" t="s">
        <v>29</v>
      </c>
      <c r="H1492" s="41" t="s">
        <v>2538</v>
      </c>
      <c r="I1492" s="117" t="s">
        <v>9</v>
      </c>
      <c r="J1492" s="180"/>
      <c r="M1492" t="str">
        <f t="shared" si="23"/>
        <v>1987#Masculino#Absoluto#SAI</v>
      </c>
      <c r="N1492" t="s">
        <v>85</v>
      </c>
    </row>
    <row r="1493" spans="1:14" x14ac:dyDescent="0.25">
      <c r="A1493" t="s">
        <v>86</v>
      </c>
      <c r="B1493" s="114">
        <v>532</v>
      </c>
      <c r="C1493" s="115">
        <v>1988</v>
      </c>
      <c r="D1493" s="41" t="s">
        <v>2538</v>
      </c>
      <c r="E1493" s="116" t="s">
        <v>1</v>
      </c>
      <c r="F1493" s="41" t="s">
        <v>2538</v>
      </c>
      <c r="G1493" s="116" t="s">
        <v>29</v>
      </c>
      <c r="H1493" s="41" t="s">
        <v>2538</v>
      </c>
      <c r="I1493" s="117" t="s">
        <v>9</v>
      </c>
      <c r="J1493" s="180"/>
      <c r="M1493" t="str">
        <f t="shared" si="23"/>
        <v>1988#Masculino#Absoluto#SAI</v>
      </c>
      <c r="N1493" t="s">
        <v>86</v>
      </c>
    </row>
    <row r="1494" spans="1:14" x14ac:dyDescent="0.25">
      <c r="A1494" t="s">
        <v>87</v>
      </c>
      <c r="B1494" s="114">
        <v>532</v>
      </c>
      <c r="C1494" s="115">
        <v>1989</v>
      </c>
      <c r="D1494" s="41" t="s">
        <v>2538</v>
      </c>
      <c r="E1494" s="116" t="s">
        <v>1</v>
      </c>
      <c r="F1494" s="41" t="s">
        <v>2538</v>
      </c>
      <c r="G1494" s="116" t="s">
        <v>29</v>
      </c>
      <c r="H1494" s="41" t="s">
        <v>2538</v>
      </c>
      <c r="I1494" s="117" t="s">
        <v>9</v>
      </c>
      <c r="J1494" s="180"/>
      <c r="M1494" t="str">
        <f t="shared" si="23"/>
        <v>1989#Masculino#Absoluto#SAI</v>
      </c>
      <c r="N1494" t="s">
        <v>87</v>
      </c>
    </row>
    <row r="1495" spans="1:14" ht="15.75" thickBot="1" x14ac:dyDescent="0.3">
      <c r="A1495" t="s">
        <v>88</v>
      </c>
      <c r="B1495" s="118">
        <v>532</v>
      </c>
      <c r="C1495" s="115">
        <v>1990</v>
      </c>
      <c r="D1495" s="41" t="s">
        <v>2538</v>
      </c>
      <c r="E1495" s="119" t="s">
        <v>1</v>
      </c>
      <c r="F1495" s="41" t="s">
        <v>2538</v>
      </c>
      <c r="G1495" s="119" t="s">
        <v>29</v>
      </c>
      <c r="H1495" s="41" t="s">
        <v>2538</v>
      </c>
      <c r="I1495" s="120" t="s">
        <v>9</v>
      </c>
      <c r="J1495" s="180"/>
      <c r="M1495" t="str">
        <f t="shared" si="23"/>
        <v>1990#Masculino#Absoluto#SAI</v>
      </c>
      <c r="N1495" t="s">
        <v>88</v>
      </c>
    </row>
    <row r="1496" spans="1:14" ht="15.75" thickTop="1" x14ac:dyDescent="0.25">
      <c r="A1496" t="s">
        <v>147</v>
      </c>
      <c r="B1496" s="121">
        <v>533</v>
      </c>
      <c r="C1496" s="175">
        <v>1971</v>
      </c>
      <c r="D1496" s="41" t="s">
        <v>2538</v>
      </c>
      <c r="E1496" s="122" t="s">
        <v>1</v>
      </c>
      <c r="F1496" s="41" t="s">
        <v>2538</v>
      </c>
      <c r="G1496" s="122" t="s">
        <v>29</v>
      </c>
      <c r="H1496" s="41" t="s">
        <v>2538</v>
      </c>
      <c r="I1496" s="123" t="s">
        <v>9</v>
      </c>
      <c r="J1496" s="180"/>
      <c r="M1496" t="str">
        <f t="shared" si="23"/>
        <v>1971#Masculino#Absoluto#SAI</v>
      </c>
      <c r="N1496" t="s">
        <v>147</v>
      </c>
    </row>
    <row r="1497" spans="1:14" x14ac:dyDescent="0.25">
      <c r="A1497" t="s">
        <v>148</v>
      </c>
      <c r="B1497" s="124">
        <v>533</v>
      </c>
      <c r="C1497" s="175">
        <v>1972</v>
      </c>
      <c r="D1497" s="41" t="s">
        <v>2538</v>
      </c>
      <c r="E1497" s="125" t="s">
        <v>1</v>
      </c>
      <c r="F1497" s="41" t="s">
        <v>2538</v>
      </c>
      <c r="G1497" s="125" t="s">
        <v>29</v>
      </c>
      <c r="H1497" s="41" t="s">
        <v>2538</v>
      </c>
      <c r="I1497" s="126" t="s">
        <v>9</v>
      </c>
      <c r="J1497" s="180"/>
      <c r="M1497" t="str">
        <f t="shared" si="23"/>
        <v>1972#Masculino#Absoluto#SAI</v>
      </c>
      <c r="N1497" t="s">
        <v>148</v>
      </c>
    </row>
    <row r="1498" spans="1:14" x14ac:dyDescent="0.25">
      <c r="A1498" t="s">
        <v>149</v>
      </c>
      <c r="B1498" s="124">
        <v>533</v>
      </c>
      <c r="C1498" s="175">
        <v>1973</v>
      </c>
      <c r="D1498" s="41" t="s">
        <v>2538</v>
      </c>
      <c r="E1498" s="125" t="s">
        <v>1</v>
      </c>
      <c r="F1498" s="41" t="s">
        <v>2538</v>
      </c>
      <c r="G1498" s="125" t="s">
        <v>29</v>
      </c>
      <c r="H1498" s="41" t="s">
        <v>2538</v>
      </c>
      <c r="I1498" s="126" t="s">
        <v>9</v>
      </c>
      <c r="J1498" s="180"/>
      <c r="M1498" t="str">
        <f t="shared" si="23"/>
        <v>1973#Masculino#Absoluto#SAI</v>
      </c>
      <c r="N1498" t="s">
        <v>149</v>
      </c>
    </row>
    <row r="1499" spans="1:14" x14ac:dyDescent="0.25">
      <c r="A1499" t="s">
        <v>150</v>
      </c>
      <c r="B1499" s="124">
        <v>533</v>
      </c>
      <c r="C1499" s="175">
        <v>1974</v>
      </c>
      <c r="D1499" s="41" t="s">
        <v>2538</v>
      </c>
      <c r="E1499" s="125" t="s">
        <v>1</v>
      </c>
      <c r="F1499" s="41" t="s">
        <v>2538</v>
      </c>
      <c r="G1499" s="125" t="s">
        <v>29</v>
      </c>
      <c r="H1499" s="41" t="s">
        <v>2538</v>
      </c>
      <c r="I1499" s="126" t="s">
        <v>9</v>
      </c>
      <c r="J1499" s="180"/>
      <c r="M1499" t="str">
        <f t="shared" si="23"/>
        <v>1974#Masculino#Absoluto#SAI</v>
      </c>
      <c r="N1499" t="s">
        <v>150</v>
      </c>
    </row>
    <row r="1500" spans="1:14" x14ac:dyDescent="0.25">
      <c r="A1500" t="s">
        <v>151</v>
      </c>
      <c r="B1500" s="124">
        <v>533</v>
      </c>
      <c r="C1500" s="175">
        <v>1975</v>
      </c>
      <c r="D1500" s="41" t="s">
        <v>2538</v>
      </c>
      <c r="E1500" s="125" t="s">
        <v>1</v>
      </c>
      <c r="F1500" s="41" t="s">
        <v>2538</v>
      </c>
      <c r="G1500" s="125" t="s">
        <v>29</v>
      </c>
      <c r="H1500" s="41" t="s">
        <v>2538</v>
      </c>
      <c r="I1500" s="126" t="s">
        <v>9</v>
      </c>
      <c r="J1500" s="180"/>
      <c r="M1500" t="str">
        <f t="shared" si="23"/>
        <v>1975#Masculino#Absoluto#SAI</v>
      </c>
      <c r="N1500" t="s">
        <v>151</v>
      </c>
    </row>
    <row r="1501" spans="1:14" x14ac:dyDescent="0.25">
      <c r="A1501" t="s">
        <v>152</v>
      </c>
      <c r="B1501" s="124">
        <v>533</v>
      </c>
      <c r="C1501" s="175">
        <v>1976</v>
      </c>
      <c r="D1501" s="41" t="s">
        <v>2538</v>
      </c>
      <c r="E1501" s="125" t="s">
        <v>1</v>
      </c>
      <c r="F1501" s="41" t="s">
        <v>2538</v>
      </c>
      <c r="G1501" s="125" t="s">
        <v>29</v>
      </c>
      <c r="H1501" s="41" t="s">
        <v>2538</v>
      </c>
      <c r="I1501" s="126" t="s">
        <v>9</v>
      </c>
      <c r="J1501" s="180"/>
      <c r="M1501" t="str">
        <f t="shared" si="23"/>
        <v>1976#Masculino#Absoluto#SAI</v>
      </c>
      <c r="N1501" t="s">
        <v>152</v>
      </c>
    </row>
    <row r="1502" spans="1:14" x14ac:dyDescent="0.25">
      <c r="A1502" t="s">
        <v>153</v>
      </c>
      <c r="B1502" s="124">
        <v>533</v>
      </c>
      <c r="C1502" s="175">
        <v>1977</v>
      </c>
      <c r="D1502" s="41" t="s">
        <v>2538</v>
      </c>
      <c r="E1502" s="125" t="s">
        <v>1</v>
      </c>
      <c r="F1502" s="41" t="s">
        <v>2538</v>
      </c>
      <c r="G1502" s="125" t="s">
        <v>29</v>
      </c>
      <c r="H1502" s="41" t="s">
        <v>2538</v>
      </c>
      <c r="I1502" s="126" t="s">
        <v>9</v>
      </c>
      <c r="J1502" s="180"/>
      <c r="M1502" t="str">
        <f t="shared" si="23"/>
        <v>1977#Masculino#Absoluto#SAI</v>
      </c>
      <c r="N1502" t="s">
        <v>153</v>
      </c>
    </row>
    <row r="1503" spans="1:14" x14ac:dyDescent="0.25">
      <c r="A1503" t="s">
        <v>154</v>
      </c>
      <c r="B1503" s="124">
        <v>533</v>
      </c>
      <c r="C1503" s="175">
        <v>1978</v>
      </c>
      <c r="D1503" s="41" t="s">
        <v>2538</v>
      </c>
      <c r="E1503" s="125" t="s">
        <v>1</v>
      </c>
      <c r="F1503" s="41" t="s">
        <v>2538</v>
      </c>
      <c r="G1503" s="125" t="s">
        <v>29</v>
      </c>
      <c r="H1503" s="41" t="s">
        <v>2538</v>
      </c>
      <c r="I1503" s="126" t="s">
        <v>9</v>
      </c>
      <c r="J1503" s="180"/>
      <c r="M1503" t="str">
        <f t="shared" si="23"/>
        <v>1978#Masculino#Absoluto#SAI</v>
      </c>
      <c r="N1503" t="s">
        <v>154</v>
      </c>
    </row>
    <row r="1504" spans="1:14" x14ac:dyDescent="0.25">
      <c r="A1504" t="s">
        <v>155</v>
      </c>
      <c r="B1504" s="124">
        <v>533</v>
      </c>
      <c r="C1504" s="175">
        <v>1979</v>
      </c>
      <c r="D1504" s="41" t="s">
        <v>2538</v>
      </c>
      <c r="E1504" s="125" t="s">
        <v>1</v>
      </c>
      <c r="F1504" s="41" t="s">
        <v>2538</v>
      </c>
      <c r="G1504" s="125" t="s">
        <v>29</v>
      </c>
      <c r="H1504" s="41" t="s">
        <v>2538</v>
      </c>
      <c r="I1504" s="126" t="s">
        <v>9</v>
      </c>
      <c r="J1504" s="180"/>
      <c r="M1504" t="str">
        <f t="shared" si="23"/>
        <v>1979#Masculino#Absoluto#SAI</v>
      </c>
      <c r="N1504" t="s">
        <v>155</v>
      </c>
    </row>
    <row r="1505" spans="1:14" ht="15.75" thickBot="1" x14ac:dyDescent="0.3">
      <c r="A1505" t="s">
        <v>156</v>
      </c>
      <c r="B1505" s="127">
        <v>533</v>
      </c>
      <c r="C1505" s="175">
        <v>1980</v>
      </c>
      <c r="D1505" s="41" t="s">
        <v>2538</v>
      </c>
      <c r="E1505" s="128" t="s">
        <v>1</v>
      </c>
      <c r="F1505" s="41" t="s">
        <v>2538</v>
      </c>
      <c r="G1505" s="128" t="s">
        <v>29</v>
      </c>
      <c r="H1505" s="41" t="s">
        <v>2538</v>
      </c>
      <c r="I1505" s="129" t="s">
        <v>9</v>
      </c>
      <c r="J1505" s="180"/>
      <c r="M1505" t="str">
        <f t="shared" si="23"/>
        <v>1980#Masculino#Absoluto#SAI</v>
      </c>
      <c r="N1505" t="s">
        <v>156</v>
      </c>
    </row>
    <row r="1506" spans="1:14" ht="15.75" thickTop="1" x14ac:dyDescent="0.25">
      <c r="A1506" t="s">
        <v>136</v>
      </c>
      <c r="B1506" s="111">
        <v>534</v>
      </c>
      <c r="C1506" s="115">
        <v>1960</v>
      </c>
      <c r="D1506" s="41" t="s">
        <v>2538</v>
      </c>
      <c r="E1506" s="112" t="s">
        <v>1</v>
      </c>
      <c r="F1506" s="41" t="s">
        <v>2538</v>
      </c>
      <c r="G1506" s="112" t="s">
        <v>29</v>
      </c>
      <c r="H1506" s="41" t="s">
        <v>2538</v>
      </c>
      <c r="I1506" s="113" t="s">
        <v>9</v>
      </c>
      <c r="J1506" s="180"/>
      <c r="M1506" t="str">
        <f t="shared" si="23"/>
        <v>1960#Masculino#Absoluto#SAI</v>
      </c>
      <c r="N1506" t="s">
        <v>136</v>
      </c>
    </row>
    <row r="1507" spans="1:14" x14ac:dyDescent="0.25">
      <c r="A1507" t="s">
        <v>137</v>
      </c>
      <c r="B1507" s="114">
        <v>534</v>
      </c>
      <c r="C1507" s="115">
        <v>1961</v>
      </c>
      <c r="D1507" s="41" t="s">
        <v>2538</v>
      </c>
      <c r="E1507" s="116" t="s">
        <v>1</v>
      </c>
      <c r="F1507" s="41" t="s">
        <v>2538</v>
      </c>
      <c r="G1507" s="116" t="s">
        <v>29</v>
      </c>
      <c r="H1507" s="41" t="s">
        <v>2538</v>
      </c>
      <c r="I1507" s="117" t="s">
        <v>9</v>
      </c>
      <c r="J1507" s="180"/>
      <c r="M1507" t="str">
        <f t="shared" si="23"/>
        <v>1961#Masculino#Absoluto#SAI</v>
      </c>
      <c r="N1507" t="s">
        <v>137</v>
      </c>
    </row>
    <row r="1508" spans="1:14" x14ac:dyDescent="0.25">
      <c r="A1508" t="s">
        <v>138</v>
      </c>
      <c r="B1508" s="114">
        <v>534</v>
      </c>
      <c r="C1508" s="115">
        <v>1962</v>
      </c>
      <c r="D1508" s="41" t="s">
        <v>2538</v>
      </c>
      <c r="E1508" s="116" t="s">
        <v>1</v>
      </c>
      <c r="F1508" s="41" t="s">
        <v>2538</v>
      </c>
      <c r="G1508" s="116" t="s">
        <v>29</v>
      </c>
      <c r="H1508" s="41" t="s">
        <v>2538</v>
      </c>
      <c r="I1508" s="117" t="s">
        <v>9</v>
      </c>
      <c r="J1508" s="180"/>
      <c r="M1508" t="str">
        <f t="shared" si="23"/>
        <v>1962#Masculino#Absoluto#SAI</v>
      </c>
      <c r="N1508" t="s">
        <v>138</v>
      </c>
    </row>
    <row r="1509" spans="1:14" x14ac:dyDescent="0.25">
      <c r="A1509" t="s">
        <v>139</v>
      </c>
      <c r="B1509" s="114">
        <v>534</v>
      </c>
      <c r="C1509" s="115">
        <v>1963</v>
      </c>
      <c r="D1509" s="41" t="s">
        <v>2538</v>
      </c>
      <c r="E1509" s="116" t="s">
        <v>1</v>
      </c>
      <c r="F1509" s="41" t="s">
        <v>2538</v>
      </c>
      <c r="G1509" s="116" t="s">
        <v>29</v>
      </c>
      <c r="H1509" s="41" t="s">
        <v>2538</v>
      </c>
      <c r="I1509" s="117" t="s">
        <v>9</v>
      </c>
      <c r="J1509" s="180"/>
      <c r="M1509" t="str">
        <f t="shared" si="23"/>
        <v>1963#Masculino#Absoluto#SAI</v>
      </c>
      <c r="N1509" t="s">
        <v>139</v>
      </c>
    </row>
    <row r="1510" spans="1:14" x14ac:dyDescent="0.25">
      <c r="A1510" t="s">
        <v>140</v>
      </c>
      <c r="B1510" s="114">
        <v>534</v>
      </c>
      <c r="C1510" s="115">
        <v>1964</v>
      </c>
      <c r="D1510" s="41" t="s">
        <v>2538</v>
      </c>
      <c r="E1510" s="116" t="s">
        <v>1</v>
      </c>
      <c r="F1510" s="41" t="s">
        <v>2538</v>
      </c>
      <c r="G1510" s="116" t="s">
        <v>29</v>
      </c>
      <c r="H1510" s="41" t="s">
        <v>2538</v>
      </c>
      <c r="I1510" s="117" t="s">
        <v>9</v>
      </c>
      <c r="J1510" s="180"/>
      <c r="M1510" t="str">
        <f t="shared" si="23"/>
        <v>1964#Masculino#Absoluto#SAI</v>
      </c>
      <c r="N1510" t="s">
        <v>140</v>
      </c>
    </row>
    <row r="1511" spans="1:14" x14ac:dyDescent="0.25">
      <c r="A1511" t="s">
        <v>141</v>
      </c>
      <c r="B1511" s="114">
        <v>534</v>
      </c>
      <c r="C1511" s="115">
        <v>1965</v>
      </c>
      <c r="D1511" s="41" t="s">
        <v>2538</v>
      </c>
      <c r="E1511" s="116" t="s">
        <v>1</v>
      </c>
      <c r="F1511" s="41" t="s">
        <v>2538</v>
      </c>
      <c r="G1511" s="116" t="s">
        <v>29</v>
      </c>
      <c r="H1511" s="41" t="s">
        <v>2538</v>
      </c>
      <c r="I1511" s="117" t="s">
        <v>9</v>
      </c>
      <c r="J1511" s="180"/>
      <c r="M1511" t="str">
        <f t="shared" si="23"/>
        <v>1965#Masculino#Absoluto#SAI</v>
      </c>
      <c r="N1511" t="s">
        <v>141</v>
      </c>
    </row>
    <row r="1512" spans="1:14" x14ac:dyDescent="0.25">
      <c r="A1512" t="s">
        <v>142</v>
      </c>
      <c r="B1512" s="114">
        <v>534</v>
      </c>
      <c r="C1512" s="115">
        <v>1966</v>
      </c>
      <c r="D1512" s="41" t="s">
        <v>2538</v>
      </c>
      <c r="E1512" s="116" t="s">
        <v>1</v>
      </c>
      <c r="F1512" s="41" t="s">
        <v>2538</v>
      </c>
      <c r="G1512" s="116" t="s">
        <v>29</v>
      </c>
      <c r="H1512" s="41" t="s">
        <v>2538</v>
      </c>
      <c r="I1512" s="117" t="s">
        <v>9</v>
      </c>
      <c r="J1512" s="180"/>
      <c r="M1512" t="str">
        <f t="shared" si="23"/>
        <v>1966#Masculino#Absoluto#SAI</v>
      </c>
      <c r="N1512" t="s">
        <v>142</v>
      </c>
    </row>
    <row r="1513" spans="1:14" x14ac:dyDescent="0.25">
      <c r="A1513" t="s">
        <v>143</v>
      </c>
      <c r="B1513" s="114">
        <v>534</v>
      </c>
      <c r="C1513" s="115">
        <v>1967</v>
      </c>
      <c r="D1513" s="41" t="s">
        <v>2538</v>
      </c>
      <c r="E1513" s="116" t="s">
        <v>1</v>
      </c>
      <c r="F1513" s="41" t="s">
        <v>2538</v>
      </c>
      <c r="G1513" s="116" t="s">
        <v>29</v>
      </c>
      <c r="H1513" s="41" t="s">
        <v>2538</v>
      </c>
      <c r="I1513" s="117" t="s">
        <v>9</v>
      </c>
      <c r="J1513" s="180"/>
      <c r="M1513" t="str">
        <f t="shared" si="23"/>
        <v>1967#Masculino#Absoluto#SAI</v>
      </c>
      <c r="N1513" t="s">
        <v>143</v>
      </c>
    </row>
    <row r="1514" spans="1:14" x14ac:dyDescent="0.25">
      <c r="A1514" t="s">
        <v>144</v>
      </c>
      <c r="B1514" s="114">
        <v>534</v>
      </c>
      <c r="C1514" s="115">
        <v>1968</v>
      </c>
      <c r="D1514" s="41" t="s">
        <v>2538</v>
      </c>
      <c r="E1514" s="116" t="s">
        <v>1</v>
      </c>
      <c r="F1514" s="41" t="s">
        <v>2538</v>
      </c>
      <c r="G1514" s="116" t="s">
        <v>29</v>
      </c>
      <c r="H1514" s="41" t="s">
        <v>2538</v>
      </c>
      <c r="I1514" s="117" t="s">
        <v>9</v>
      </c>
      <c r="J1514" s="180"/>
      <c r="M1514" t="str">
        <f t="shared" si="23"/>
        <v>1968#Masculino#Absoluto#SAI</v>
      </c>
      <c r="N1514" t="s">
        <v>144</v>
      </c>
    </row>
    <row r="1515" spans="1:14" x14ac:dyDescent="0.25">
      <c r="A1515" t="s">
        <v>145</v>
      </c>
      <c r="B1515" s="114">
        <v>534</v>
      </c>
      <c r="C1515" s="115">
        <v>1969</v>
      </c>
      <c r="D1515" s="41" t="s">
        <v>2538</v>
      </c>
      <c r="E1515" s="116" t="s">
        <v>1</v>
      </c>
      <c r="F1515" s="41" t="s">
        <v>2538</v>
      </c>
      <c r="G1515" s="116" t="s">
        <v>29</v>
      </c>
      <c r="H1515" s="41" t="s">
        <v>2538</v>
      </c>
      <c r="I1515" s="117" t="s">
        <v>9</v>
      </c>
      <c r="J1515" s="180"/>
      <c r="M1515" t="str">
        <f t="shared" si="23"/>
        <v>1969#Masculino#Absoluto#SAI</v>
      </c>
      <c r="N1515" t="s">
        <v>145</v>
      </c>
    </row>
    <row r="1516" spans="1:14" ht="15.75" thickBot="1" x14ac:dyDescent="0.3">
      <c r="A1516" t="s">
        <v>146</v>
      </c>
      <c r="B1516" s="118">
        <v>534</v>
      </c>
      <c r="C1516" s="115">
        <v>1970</v>
      </c>
      <c r="D1516" s="41" t="s">
        <v>2538</v>
      </c>
      <c r="E1516" s="119" t="s">
        <v>1</v>
      </c>
      <c r="F1516" s="41" t="s">
        <v>2538</v>
      </c>
      <c r="G1516" s="119" t="s">
        <v>29</v>
      </c>
      <c r="H1516" s="41" t="s">
        <v>2538</v>
      </c>
      <c r="I1516" s="120" t="s">
        <v>9</v>
      </c>
      <c r="J1516" s="180"/>
      <c r="M1516" t="str">
        <f t="shared" si="23"/>
        <v>1970#Masculino#Absoluto#SAI</v>
      </c>
      <c r="N1516" t="s">
        <v>146</v>
      </c>
    </row>
    <row r="1517" spans="1:14" ht="15.75" thickTop="1" x14ac:dyDescent="0.25">
      <c r="A1517" t="s">
        <v>101</v>
      </c>
      <c r="B1517" s="121">
        <v>535</v>
      </c>
      <c r="C1517" s="175">
        <v>1925</v>
      </c>
      <c r="D1517" s="41" t="s">
        <v>2538</v>
      </c>
      <c r="E1517" s="122" t="s">
        <v>1</v>
      </c>
      <c r="F1517" s="41" t="s">
        <v>2538</v>
      </c>
      <c r="G1517" s="122" t="s">
        <v>29</v>
      </c>
      <c r="H1517" s="41" t="s">
        <v>2538</v>
      </c>
      <c r="I1517" s="123" t="s">
        <v>9</v>
      </c>
      <c r="J1517" s="180"/>
      <c r="M1517" t="str">
        <f t="shared" si="23"/>
        <v>1925#Masculino#Absoluto#SAI</v>
      </c>
      <c r="N1517" t="s">
        <v>101</v>
      </c>
    </row>
    <row r="1518" spans="1:14" x14ac:dyDescent="0.25">
      <c r="A1518" t="s">
        <v>102</v>
      </c>
      <c r="B1518" s="124">
        <v>535</v>
      </c>
      <c r="C1518" s="175">
        <v>1926</v>
      </c>
      <c r="D1518" s="41" t="s">
        <v>2538</v>
      </c>
      <c r="E1518" s="125" t="s">
        <v>1</v>
      </c>
      <c r="F1518" s="41" t="s">
        <v>2538</v>
      </c>
      <c r="G1518" s="125" t="s">
        <v>29</v>
      </c>
      <c r="H1518" s="41" t="s">
        <v>2538</v>
      </c>
      <c r="I1518" s="126" t="s">
        <v>9</v>
      </c>
      <c r="J1518" s="180"/>
      <c r="M1518" t="str">
        <f t="shared" si="23"/>
        <v>1926#Masculino#Absoluto#SAI</v>
      </c>
      <c r="N1518" t="s">
        <v>102</v>
      </c>
    </row>
    <row r="1519" spans="1:14" x14ac:dyDescent="0.25">
      <c r="A1519" t="s">
        <v>103</v>
      </c>
      <c r="B1519" s="124">
        <v>535</v>
      </c>
      <c r="C1519" s="175">
        <v>1927</v>
      </c>
      <c r="D1519" s="41" t="s">
        <v>2538</v>
      </c>
      <c r="E1519" s="125" t="s">
        <v>1</v>
      </c>
      <c r="F1519" s="41" t="s">
        <v>2538</v>
      </c>
      <c r="G1519" s="125" t="s">
        <v>29</v>
      </c>
      <c r="H1519" s="41" t="s">
        <v>2538</v>
      </c>
      <c r="I1519" s="126" t="s">
        <v>9</v>
      </c>
      <c r="J1519" s="180"/>
      <c r="M1519" t="str">
        <f t="shared" si="23"/>
        <v>1927#Masculino#Absoluto#SAI</v>
      </c>
      <c r="N1519" t="s">
        <v>103</v>
      </c>
    </row>
    <row r="1520" spans="1:14" x14ac:dyDescent="0.25">
      <c r="A1520" t="s">
        <v>104</v>
      </c>
      <c r="B1520" s="124">
        <v>535</v>
      </c>
      <c r="C1520" s="175">
        <v>1928</v>
      </c>
      <c r="D1520" s="41" t="s">
        <v>2538</v>
      </c>
      <c r="E1520" s="125" t="s">
        <v>1</v>
      </c>
      <c r="F1520" s="41" t="s">
        <v>2538</v>
      </c>
      <c r="G1520" s="125" t="s">
        <v>29</v>
      </c>
      <c r="H1520" s="41" t="s">
        <v>2538</v>
      </c>
      <c r="I1520" s="126" t="s">
        <v>9</v>
      </c>
      <c r="J1520" s="180"/>
      <c r="M1520" t="str">
        <f t="shared" si="23"/>
        <v>1928#Masculino#Absoluto#SAI</v>
      </c>
      <c r="N1520" t="s">
        <v>104</v>
      </c>
    </row>
    <row r="1521" spans="1:14" x14ac:dyDescent="0.25">
      <c r="A1521" t="s">
        <v>105</v>
      </c>
      <c r="B1521" s="124">
        <v>535</v>
      </c>
      <c r="C1521" s="175">
        <v>1929</v>
      </c>
      <c r="D1521" s="41" t="s">
        <v>2538</v>
      </c>
      <c r="E1521" s="125" t="s">
        <v>1</v>
      </c>
      <c r="F1521" s="41" t="s">
        <v>2538</v>
      </c>
      <c r="G1521" s="125" t="s">
        <v>29</v>
      </c>
      <c r="H1521" s="41" t="s">
        <v>2538</v>
      </c>
      <c r="I1521" s="126" t="s">
        <v>9</v>
      </c>
      <c r="J1521" s="180"/>
      <c r="M1521" t="str">
        <f t="shared" si="23"/>
        <v>1929#Masculino#Absoluto#SAI</v>
      </c>
      <c r="N1521" t="s">
        <v>105</v>
      </c>
    </row>
    <row r="1522" spans="1:14" x14ac:dyDescent="0.25">
      <c r="A1522" t="s">
        <v>106</v>
      </c>
      <c r="B1522" s="124">
        <v>535</v>
      </c>
      <c r="C1522" s="175">
        <v>1930</v>
      </c>
      <c r="D1522" s="41" t="s">
        <v>2538</v>
      </c>
      <c r="E1522" s="125" t="s">
        <v>1</v>
      </c>
      <c r="F1522" s="41" t="s">
        <v>2538</v>
      </c>
      <c r="G1522" s="125" t="s">
        <v>29</v>
      </c>
      <c r="H1522" s="41" t="s">
        <v>2538</v>
      </c>
      <c r="I1522" s="126" t="s">
        <v>9</v>
      </c>
      <c r="J1522" s="180"/>
      <c r="M1522" t="str">
        <f t="shared" si="23"/>
        <v>1930#Masculino#Absoluto#SAI</v>
      </c>
      <c r="N1522" t="s">
        <v>106</v>
      </c>
    </row>
    <row r="1523" spans="1:14" x14ac:dyDescent="0.25">
      <c r="A1523" t="s">
        <v>107</v>
      </c>
      <c r="B1523" s="124">
        <v>535</v>
      </c>
      <c r="C1523" s="175">
        <v>1931</v>
      </c>
      <c r="D1523" s="41" t="s">
        <v>2538</v>
      </c>
      <c r="E1523" s="125" t="s">
        <v>1</v>
      </c>
      <c r="F1523" s="41" t="s">
        <v>2538</v>
      </c>
      <c r="G1523" s="125" t="s">
        <v>29</v>
      </c>
      <c r="H1523" s="41" t="s">
        <v>2538</v>
      </c>
      <c r="I1523" s="126" t="s">
        <v>9</v>
      </c>
      <c r="J1523" s="180"/>
      <c r="M1523" t="str">
        <f t="shared" si="23"/>
        <v>1931#Masculino#Absoluto#SAI</v>
      </c>
      <c r="N1523" t="s">
        <v>107</v>
      </c>
    </row>
    <row r="1524" spans="1:14" x14ac:dyDescent="0.25">
      <c r="A1524" t="s">
        <v>108</v>
      </c>
      <c r="B1524" s="124">
        <v>535</v>
      </c>
      <c r="C1524" s="175">
        <v>1932</v>
      </c>
      <c r="D1524" s="41" t="s">
        <v>2538</v>
      </c>
      <c r="E1524" s="125" t="s">
        <v>1</v>
      </c>
      <c r="F1524" s="41" t="s">
        <v>2538</v>
      </c>
      <c r="G1524" s="125" t="s">
        <v>29</v>
      </c>
      <c r="H1524" s="41" t="s">
        <v>2538</v>
      </c>
      <c r="I1524" s="126" t="s">
        <v>9</v>
      </c>
      <c r="J1524" s="180"/>
      <c r="M1524" t="str">
        <f t="shared" si="23"/>
        <v>1932#Masculino#Absoluto#SAI</v>
      </c>
      <c r="N1524" t="s">
        <v>108</v>
      </c>
    </row>
    <row r="1525" spans="1:14" x14ac:dyDescent="0.25">
      <c r="A1525" t="s">
        <v>109</v>
      </c>
      <c r="B1525" s="124">
        <v>535</v>
      </c>
      <c r="C1525" s="175">
        <v>1933</v>
      </c>
      <c r="D1525" s="41" t="s">
        <v>2538</v>
      </c>
      <c r="E1525" s="125" t="s">
        <v>1</v>
      </c>
      <c r="F1525" s="41" t="s">
        <v>2538</v>
      </c>
      <c r="G1525" s="125" t="s">
        <v>29</v>
      </c>
      <c r="H1525" s="41" t="s">
        <v>2538</v>
      </c>
      <c r="I1525" s="126" t="s">
        <v>9</v>
      </c>
      <c r="J1525" s="180"/>
      <c r="M1525" t="str">
        <f t="shared" si="23"/>
        <v>1933#Masculino#Absoluto#SAI</v>
      </c>
      <c r="N1525" t="s">
        <v>109</v>
      </c>
    </row>
    <row r="1526" spans="1:14" x14ac:dyDescent="0.25">
      <c r="A1526" t="s">
        <v>110</v>
      </c>
      <c r="B1526" s="124">
        <v>535</v>
      </c>
      <c r="C1526" s="175">
        <v>1934</v>
      </c>
      <c r="D1526" s="41" t="s">
        <v>2538</v>
      </c>
      <c r="E1526" s="125" t="s">
        <v>1</v>
      </c>
      <c r="F1526" s="41" t="s">
        <v>2538</v>
      </c>
      <c r="G1526" s="125" t="s">
        <v>29</v>
      </c>
      <c r="H1526" s="41" t="s">
        <v>2538</v>
      </c>
      <c r="I1526" s="126" t="s">
        <v>9</v>
      </c>
      <c r="J1526" s="180"/>
      <c r="M1526" t="str">
        <f t="shared" si="23"/>
        <v>1934#Masculino#Absoluto#SAI</v>
      </c>
      <c r="N1526" t="s">
        <v>110</v>
      </c>
    </row>
    <row r="1527" spans="1:14" x14ac:dyDescent="0.25">
      <c r="A1527" t="s">
        <v>111</v>
      </c>
      <c r="B1527" s="124">
        <v>535</v>
      </c>
      <c r="C1527" s="175">
        <v>1935</v>
      </c>
      <c r="D1527" s="41" t="s">
        <v>2538</v>
      </c>
      <c r="E1527" s="125" t="s">
        <v>1</v>
      </c>
      <c r="F1527" s="41" t="s">
        <v>2538</v>
      </c>
      <c r="G1527" s="125" t="s">
        <v>29</v>
      </c>
      <c r="H1527" s="41" t="s">
        <v>2538</v>
      </c>
      <c r="I1527" s="126" t="s">
        <v>9</v>
      </c>
      <c r="J1527" s="180"/>
      <c r="M1527" t="str">
        <f t="shared" si="23"/>
        <v>1935#Masculino#Absoluto#SAI</v>
      </c>
      <c r="N1527" t="s">
        <v>111</v>
      </c>
    </row>
    <row r="1528" spans="1:14" x14ac:dyDescent="0.25">
      <c r="A1528" t="s">
        <v>112</v>
      </c>
      <c r="B1528" s="124">
        <v>535</v>
      </c>
      <c r="C1528" s="175">
        <v>1936</v>
      </c>
      <c r="D1528" s="41" t="s">
        <v>2538</v>
      </c>
      <c r="E1528" s="125" t="s">
        <v>1</v>
      </c>
      <c r="F1528" s="41" t="s">
        <v>2538</v>
      </c>
      <c r="G1528" s="125" t="s">
        <v>29</v>
      </c>
      <c r="H1528" s="41" t="s">
        <v>2538</v>
      </c>
      <c r="I1528" s="126" t="s">
        <v>9</v>
      </c>
      <c r="J1528" s="180"/>
      <c r="M1528" t="str">
        <f t="shared" si="23"/>
        <v>1936#Masculino#Absoluto#SAI</v>
      </c>
      <c r="N1528" t="s">
        <v>112</v>
      </c>
    </row>
    <row r="1529" spans="1:14" x14ac:dyDescent="0.25">
      <c r="A1529" t="s">
        <v>113</v>
      </c>
      <c r="B1529" s="124">
        <v>535</v>
      </c>
      <c r="C1529" s="175">
        <v>1937</v>
      </c>
      <c r="D1529" s="41" t="s">
        <v>2538</v>
      </c>
      <c r="E1529" s="125" t="s">
        <v>1</v>
      </c>
      <c r="F1529" s="41" t="s">
        <v>2538</v>
      </c>
      <c r="G1529" s="125" t="s">
        <v>29</v>
      </c>
      <c r="H1529" s="41" t="s">
        <v>2538</v>
      </c>
      <c r="I1529" s="126" t="s">
        <v>9</v>
      </c>
      <c r="J1529" s="180"/>
      <c r="M1529" t="str">
        <f t="shared" si="23"/>
        <v>1937#Masculino#Absoluto#SAI</v>
      </c>
      <c r="N1529" t="s">
        <v>113</v>
      </c>
    </row>
    <row r="1530" spans="1:14" x14ac:dyDescent="0.25">
      <c r="A1530" t="s">
        <v>114</v>
      </c>
      <c r="B1530" s="124">
        <v>535</v>
      </c>
      <c r="C1530" s="175">
        <v>1938</v>
      </c>
      <c r="D1530" s="41" t="s">
        <v>2538</v>
      </c>
      <c r="E1530" s="125" t="s">
        <v>1</v>
      </c>
      <c r="F1530" s="41" t="s">
        <v>2538</v>
      </c>
      <c r="G1530" s="125" t="s">
        <v>29</v>
      </c>
      <c r="H1530" s="41" t="s">
        <v>2538</v>
      </c>
      <c r="I1530" s="126" t="s">
        <v>9</v>
      </c>
      <c r="J1530" s="180"/>
      <c r="M1530" t="str">
        <f t="shared" si="23"/>
        <v>1938#Masculino#Absoluto#SAI</v>
      </c>
      <c r="N1530" t="s">
        <v>114</v>
      </c>
    </row>
    <row r="1531" spans="1:14" x14ac:dyDescent="0.25">
      <c r="A1531" t="s">
        <v>115</v>
      </c>
      <c r="B1531" s="124">
        <v>535</v>
      </c>
      <c r="C1531" s="175">
        <v>1939</v>
      </c>
      <c r="D1531" s="41" t="s">
        <v>2538</v>
      </c>
      <c r="E1531" s="125" t="s">
        <v>1</v>
      </c>
      <c r="F1531" s="41" t="s">
        <v>2538</v>
      </c>
      <c r="G1531" s="125" t="s">
        <v>29</v>
      </c>
      <c r="H1531" s="41" t="s">
        <v>2538</v>
      </c>
      <c r="I1531" s="126" t="s">
        <v>9</v>
      </c>
      <c r="J1531" s="180"/>
      <c r="M1531" t="str">
        <f t="shared" si="23"/>
        <v>1939#Masculino#Absoluto#SAI</v>
      </c>
      <c r="N1531" t="s">
        <v>115</v>
      </c>
    </row>
    <row r="1532" spans="1:14" x14ac:dyDescent="0.25">
      <c r="A1532" t="s">
        <v>116</v>
      </c>
      <c r="B1532" s="124">
        <v>535</v>
      </c>
      <c r="C1532" s="175">
        <v>1940</v>
      </c>
      <c r="D1532" s="41" t="s">
        <v>2538</v>
      </c>
      <c r="E1532" s="125" t="s">
        <v>1</v>
      </c>
      <c r="F1532" s="41" t="s">
        <v>2538</v>
      </c>
      <c r="G1532" s="125" t="s">
        <v>29</v>
      </c>
      <c r="H1532" s="41" t="s">
        <v>2538</v>
      </c>
      <c r="I1532" s="126" t="s">
        <v>9</v>
      </c>
      <c r="J1532" s="180"/>
      <c r="M1532" t="str">
        <f t="shared" si="23"/>
        <v>1940#Masculino#Absoluto#SAI</v>
      </c>
      <c r="N1532" t="s">
        <v>116</v>
      </c>
    </row>
    <row r="1533" spans="1:14" x14ac:dyDescent="0.25">
      <c r="A1533" t="s">
        <v>117</v>
      </c>
      <c r="B1533" s="124">
        <v>535</v>
      </c>
      <c r="C1533" s="175">
        <v>1941</v>
      </c>
      <c r="D1533" s="41" t="s">
        <v>2538</v>
      </c>
      <c r="E1533" s="125" t="s">
        <v>1</v>
      </c>
      <c r="F1533" s="41" t="s">
        <v>2538</v>
      </c>
      <c r="G1533" s="125" t="s">
        <v>29</v>
      </c>
      <c r="H1533" s="41" t="s">
        <v>2538</v>
      </c>
      <c r="I1533" s="126" t="s">
        <v>9</v>
      </c>
      <c r="J1533" s="180"/>
      <c r="M1533" t="str">
        <f t="shared" si="23"/>
        <v>1941#Masculino#Absoluto#SAI</v>
      </c>
      <c r="N1533" t="s">
        <v>117</v>
      </c>
    </row>
    <row r="1534" spans="1:14" x14ac:dyDescent="0.25">
      <c r="A1534" t="s">
        <v>118</v>
      </c>
      <c r="B1534" s="124">
        <v>535</v>
      </c>
      <c r="C1534" s="175">
        <v>1942</v>
      </c>
      <c r="D1534" s="41" t="s">
        <v>2538</v>
      </c>
      <c r="E1534" s="125" t="s">
        <v>1</v>
      </c>
      <c r="F1534" s="41" t="s">
        <v>2538</v>
      </c>
      <c r="G1534" s="125" t="s">
        <v>29</v>
      </c>
      <c r="H1534" s="41" t="s">
        <v>2538</v>
      </c>
      <c r="I1534" s="126" t="s">
        <v>9</v>
      </c>
      <c r="J1534" s="180"/>
      <c r="M1534" t="str">
        <f t="shared" si="23"/>
        <v>1942#Masculino#Absoluto#SAI</v>
      </c>
      <c r="N1534" t="s">
        <v>118</v>
      </c>
    </row>
    <row r="1535" spans="1:14" x14ac:dyDescent="0.25">
      <c r="A1535" t="s">
        <v>119</v>
      </c>
      <c r="B1535" s="124">
        <v>535</v>
      </c>
      <c r="C1535" s="175">
        <v>1943</v>
      </c>
      <c r="D1535" s="41" t="s">
        <v>2538</v>
      </c>
      <c r="E1535" s="125" t="s">
        <v>1</v>
      </c>
      <c r="F1535" s="41" t="s">
        <v>2538</v>
      </c>
      <c r="G1535" s="125" t="s">
        <v>29</v>
      </c>
      <c r="H1535" s="41" t="s">
        <v>2538</v>
      </c>
      <c r="I1535" s="126" t="s">
        <v>9</v>
      </c>
      <c r="J1535" s="180"/>
      <c r="M1535" t="str">
        <f t="shared" si="23"/>
        <v>1943#Masculino#Absoluto#SAI</v>
      </c>
      <c r="N1535" t="s">
        <v>119</v>
      </c>
    </row>
    <row r="1536" spans="1:14" x14ac:dyDescent="0.25">
      <c r="A1536" t="s">
        <v>120</v>
      </c>
      <c r="B1536" s="124">
        <v>535</v>
      </c>
      <c r="C1536" s="175">
        <v>1944</v>
      </c>
      <c r="D1536" s="41" t="s">
        <v>2538</v>
      </c>
      <c r="E1536" s="125" t="s">
        <v>1</v>
      </c>
      <c r="F1536" s="41" t="s">
        <v>2538</v>
      </c>
      <c r="G1536" s="125" t="s">
        <v>29</v>
      </c>
      <c r="H1536" s="41" t="s">
        <v>2538</v>
      </c>
      <c r="I1536" s="126" t="s">
        <v>9</v>
      </c>
      <c r="J1536" s="180"/>
      <c r="M1536" t="str">
        <f t="shared" si="23"/>
        <v>1944#Masculino#Absoluto#SAI</v>
      </c>
      <c r="N1536" t="s">
        <v>120</v>
      </c>
    </row>
    <row r="1537" spans="1:14" x14ac:dyDescent="0.25">
      <c r="A1537" t="s">
        <v>121</v>
      </c>
      <c r="B1537" s="124">
        <v>535</v>
      </c>
      <c r="C1537" s="175">
        <v>1945</v>
      </c>
      <c r="D1537" s="41" t="s">
        <v>2538</v>
      </c>
      <c r="E1537" s="125" t="s">
        <v>1</v>
      </c>
      <c r="F1537" s="41" t="s">
        <v>2538</v>
      </c>
      <c r="G1537" s="125" t="s">
        <v>29</v>
      </c>
      <c r="H1537" s="41" t="s">
        <v>2538</v>
      </c>
      <c r="I1537" s="126" t="s">
        <v>9</v>
      </c>
      <c r="J1537" s="180"/>
      <c r="M1537" t="str">
        <f t="shared" si="23"/>
        <v>1945#Masculino#Absoluto#SAI</v>
      </c>
      <c r="N1537" t="s">
        <v>121</v>
      </c>
    </row>
    <row r="1538" spans="1:14" x14ac:dyDescent="0.25">
      <c r="A1538" t="s">
        <v>122</v>
      </c>
      <c r="B1538" s="124">
        <v>535</v>
      </c>
      <c r="C1538" s="175">
        <v>1946</v>
      </c>
      <c r="D1538" s="41" t="s">
        <v>2538</v>
      </c>
      <c r="E1538" s="125" t="s">
        <v>1</v>
      </c>
      <c r="F1538" s="41" t="s">
        <v>2538</v>
      </c>
      <c r="G1538" s="125" t="s">
        <v>29</v>
      </c>
      <c r="H1538" s="41" t="s">
        <v>2538</v>
      </c>
      <c r="I1538" s="126" t="s">
        <v>9</v>
      </c>
      <c r="J1538" s="180"/>
      <c r="M1538" t="str">
        <f t="shared" si="23"/>
        <v>1946#Masculino#Absoluto#SAI</v>
      </c>
      <c r="N1538" t="s">
        <v>122</v>
      </c>
    </row>
    <row r="1539" spans="1:14" x14ac:dyDescent="0.25">
      <c r="A1539" t="s">
        <v>123</v>
      </c>
      <c r="B1539" s="124">
        <v>535</v>
      </c>
      <c r="C1539" s="175">
        <v>1947</v>
      </c>
      <c r="D1539" s="41" t="s">
        <v>2538</v>
      </c>
      <c r="E1539" s="125" t="s">
        <v>1</v>
      </c>
      <c r="F1539" s="41" t="s">
        <v>2538</v>
      </c>
      <c r="G1539" s="125" t="s">
        <v>29</v>
      </c>
      <c r="H1539" s="41" t="s">
        <v>2538</v>
      </c>
      <c r="I1539" s="126" t="s">
        <v>9</v>
      </c>
      <c r="J1539" s="180"/>
      <c r="M1539" t="str">
        <f t="shared" ref="M1539:M1602" si="24">_xlfn.CONCAT(C1539:K1539)</f>
        <v>1947#Masculino#Absoluto#SAI</v>
      </c>
      <c r="N1539" t="s">
        <v>123</v>
      </c>
    </row>
    <row r="1540" spans="1:14" x14ac:dyDescent="0.25">
      <c r="A1540" t="s">
        <v>124</v>
      </c>
      <c r="B1540" s="124">
        <v>535</v>
      </c>
      <c r="C1540" s="175">
        <v>1948</v>
      </c>
      <c r="D1540" s="41" t="s">
        <v>2538</v>
      </c>
      <c r="E1540" s="125" t="s">
        <v>1</v>
      </c>
      <c r="F1540" s="41" t="s">
        <v>2538</v>
      </c>
      <c r="G1540" s="125" t="s">
        <v>29</v>
      </c>
      <c r="H1540" s="41" t="s">
        <v>2538</v>
      </c>
      <c r="I1540" s="126" t="s">
        <v>9</v>
      </c>
      <c r="J1540" s="180"/>
      <c r="M1540" t="str">
        <f t="shared" si="24"/>
        <v>1948#Masculino#Absoluto#SAI</v>
      </c>
      <c r="N1540" t="s">
        <v>124</v>
      </c>
    </row>
    <row r="1541" spans="1:14" x14ac:dyDescent="0.25">
      <c r="A1541" t="s">
        <v>125</v>
      </c>
      <c r="B1541" s="124">
        <v>535</v>
      </c>
      <c r="C1541" s="175">
        <v>1949</v>
      </c>
      <c r="D1541" s="41" t="s">
        <v>2538</v>
      </c>
      <c r="E1541" s="125" t="s">
        <v>1</v>
      </c>
      <c r="F1541" s="41" t="s">
        <v>2538</v>
      </c>
      <c r="G1541" s="125" t="s">
        <v>29</v>
      </c>
      <c r="H1541" s="41" t="s">
        <v>2538</v>
      </c>
      <c r="I1541" s="126" t="s">
        <v>9</v>
      </c>
      <c r="J1541" s="180"/>
      <c r="M1541" t="str">
        <f t="shared" si="24"/>
        <v>1949#Masculino#Absoluto#SAI</v>
      </c>
      <c r="N1541" t="s">
        <v>125</v>
      </c>
    </row>
    <row r="1542" spans="1:14" x14ac:dyDescent="0.25">
      <c r="A1542" t="s">
        <v>126</v>
      </c>
      <c r="B1542" s="124">
        <v>535</v>
      </c>
      <c r="C1542" s="175">
        <v>1950</v>
      </c>
      <c r="D1542" s="41" t="s">
        <v>2538</v>
      </c>
      <c r="E1542" s="125" t="s">
        <v>1</v>
      </c>
      <c r="F1542" s="41" t="s">
        <v>2538</v>
      </c>
      <c r="G1542" s="125" t="s">
        <v>29</v>
      </c>
      <c r="H1542" s="41" t="s">
        <v>2538</v>
      </c>
      <c r="I1542" s="126" t="s">
        <v>9</v>
      </c>
      <c r="J1542" s="180"/>
      <c r="M1542" t="str">
        <f t="shared" si="24"/>
        <v>1950#Masculino#Absoluto#SAI</v>
      </c>
      <c r="N1542" t="s">
        <v>126</v>
      </c>
    </row>
    <row r="1543" spans="1:14" x14ac:dyDescent="0.25">
      <c r="A1543" t="s">
        <v>127</v>
      </c>
      <c r="B1543" s="124">
        <v>535</v>
      </c>
      <c r="C1543" s="175">
        <v>1951</v>
      </c>
      <c r="D1543" s="41" t="s">
        <v>2538</v>
      </c>
      <c r="E1543" s="125" t="s">
        <v>1</v>
      </c>
      <c r="F1543" s="41" t="s">
        <v>2538</v>
      </c>
      <c r="G1543" s="125" t="s">
        <v>29</v>
      </c>
      <c r="H1543" s="41" t="s">
        <v>2538</v>
      </c>
      <c r="I1543" s="126" t="s">
        <v>9</v>
      </c>
      <c r="J1543" s="180"/>
      <c r="M1543" t="str">
        <f t="shared" si="24"/>
        <v>1951#Masculino#Absoluto#SAI</v>
      </c>
      <c r="N1543" t="s">
        <v>127</v>
      </c>
    </row>
    <row r="1544" spans="1:14" x14ac:dyDescent="0.25">
      <c r="A1544" t="s">
        <v>128</v>
      </c>
      <c r="B1544" s="124">
        <v>535</v>
      </c>
      <c r="C1544" s="175">
        <v>1952</v>
      </c>
      <c r="D1544" s="41" t="s">
        <v>2538</v>
      </c>
      <c r="E1544" s="125" t="s">
        <v>1</v>
      </c>
      <c r="F1544" s="41" t="s">
        <v>2538</v>
      </c>
      <c r="G1544" s="125" t="s">
        <v>29</v>
      </c>
      <c r="H1544" s="41" t="s">
        <v>2538</v>
      </c>
      <c r="I1544" s="126" t="s">
        <v>9</v>
      </c>
      <c r="J1544" s="180"/>
      <c r="M1544" t="str">
        <f t="shared" si="24"/>
        <v>1952#Masculino#Absoluto#SAI</v>
      </c>
      <c r="N1544" t="s">
        <v>128</v>
      </c>
    </row>
    <row r="1545" spans="1:14" x14ac:dyDescent="0.25">
      <c r="A1545" t="s">
        <v>129</v>
      </c>
      <c r="B1545" s="124">
        <v>535</v>
      </c>
      <c r="C1545" s="175">
        <v>1953</v>
      </c>
      <c r="D1545" s="41" t="s">
        <v>2538</v>
      </c>
      <c r="E1545" s="125" t="s">
        <v>1</v>
      </c>
      <c r="F1545" s="41" t="s">
        <v>2538</v>
      </c>
      <c r="G1545" s="125" t="s">
        <v>29</v>
      </c>
      <c r="H1545" s="41" t="s">
        <v>2538</v>
      </c>
      <c r="I1545" s="126" t="s">
        <v>9</v>
      </c>
      <c r="J1545" s="180"/>
      <c r="M1545" t="str">
        <f t="shared" si="24"/>
        <v>1953#Masculino#Absoluto#SAI</v>
      </c>
      <c r="N1545" t="s">
        <v>129</v>
      </c>
    </row>
    <row r="1546" spans="1:14" x14ac:dyDescent="0.25">
      <c r="A1546" t="s">
        <v>130</v>
      </c>
      <c r="B1546" s="124">
        <v>535</v>
      </c>
      <c r="C1546" s="175">
        <v>1954</v>
      </c>
      <c r="D1546" s="41" t="s">
        <v>2538</v>
      </c>
      <c r="E1546" s="125" t="s">
        <v>1</v>
      </c>
      <c r="F1546" s="41" t="s">
        <v>2538</v>
      </c>
      <c r="G1546" s="125" t="s">
        <v>29</v>
      </c>
      <c r="H1546" s="41" t="s">
        <v>2538</v>
      </c>
      <c r="I1546" s="126" t="s">
        <v>9</v>
      </c>
      <c r="J1546" s="180"/>
      <c r="M1546" t="str">
        <f t="shared" si="24"/>
        <v>1954#Masculino#Absoluto#SAI</v>
      </c>
      <c r="N1546" t="s">
        <v>130</v>
      </c>
    </row>
    <row r="1547" spans="1:14" x14ac:dyDescent="0.25">
      <c r="A1547" t="s">
        <v>131</v>
      </c>
      <c r="B1547" s="124">
        <v>535</v>
      </c>
      <c r="C1547" s="175">
        <v>1955</v>
      </c>
      <c r="D1547" s="41" t="s">
        <v>2538</v>
      </c>
      <c r="E1547" s="125" t="s">
        <v>1</v>
      </c>
      <c r="F1547" s="41" t="s">
        <v>2538</v>
      </c>
      <c r="G1547" s="125" t="s">
        <v>29</v>
      </c>
      <c r="H1547" s="41" t="s">
        <v>2538</v>
      </c>
      <c r="I1547" s="126" t="s">
        <v>9</v>
      </c>
      <c r="J1547" s="180"/>
      <c r="M1547" t="str">
        <f t="shared" si="24"/>
        <v>1955#Masculino#Absoluto#SAI</v>
      </c>
      <c r="N1547" t="s">
        <v>131</v>
      </c>
    </row>
    <row r="1548" spans="1:14" x14ac:dyDescent="0.25">
      <c r="A1548" t="s">
        <v>132</v>
      </c>
      <c r="B1548" s="124">
        <v>535</v>
      </c>
      <c r="C1548" s="175">
        <v>1956</v>
      </c>
      <c r="D1548" s="41" t="s">
        <v>2538</v>
      </c>
      <c r="E1548" s="125" t="s">
        <v>1</v>
      </c>
      <c r="F1548" s="41" t="s">
        <v>2538</v>
      </c>
      <c r="G1548" s="125" t="s">
        <v>29</v>
      </c>
      <c r="H1548" s="41" t="s">
        <v>2538</v>
      </c>
      <c r="I1548" s="126" t="s">
        <v>9</v>
      </c>
      <c r="J1548" s="180"/>
      <c r="M1548" t="str">
        <f t="shared" si="24"/>
        <v>1956#Masculino#Absoluto#SAI</v>
      </c>
      <c r="N1548" t="s">
        <v>132</v>
      </c>
    </row>
    <row r="1549" spans="1:14" x14ac:dyDescent="0.25">
      <c r="A1549" t="s">
        <v>133</v>
      </c>
      <c r="B1549" s="124">
        <v>535</v>
      </c>
      <c r="C1549" s="175">
        <v>1957</v>
      </c>
      <c r="D1549" s="41" t="s">
        <v>2538</v>
      </c>
      <c r="E1549" s="125" t="s">
        <v>1</v>
      </c>
      <c r="F1549" s="41" t="s">
        <v>2538</v>
      </c>
      <c r="G1549" s="125" t="s">
        <v>29</v>
      </c>
      <c r="H1549" s="41" t="s">
        <v>2538</v>
      </c>
      <c r="I1549" s="126" t="s">
        <v>9</v>
      </c>
      <c r="J1549" s="180"/>
      <c r="M1549" t="str">
        <f t="shared" si="24"/>
        <v>1957#Masculino#Absoluto#SAI</v>
      </c>
      <c r="N1549" t="s">
        <v>133</v>
      </c>
    </row>
    <row r="1550" spans="1:14" x14ac:dyDescent="0.25">
      <c r="A1550" t="s">
        <v>134</v>
      </c>
      <c r="B1550" s="124">
        <v>535</v>
      </c>
      <c r="C1550" s="175">
        <v>1958</v>
      </c>
      <c r="D1550" s="41" t="s">
        <v>2538</v>
      </c>
      <c r="E1550" s="125" t="s">
        <v>1</v>
      </c>
      <c r="F1550" s="41" t="s">
        <v>2538</v>
      </c>
      <c r="G1550" s="125" t="s">
        <v>29</v>
      </c>
      <c r="H1550" s="41" t="s">
        <v>2538</v>
      </c>
      <c r="I1550" s="126" t="s">
        <v>9</v>
      </c>
      <c r="J1550" s="180"/>
      <c r="M1550" t="str">
        <f t="shared" si="24"/>
        <v>1958#Masculino#Absoluto#SAI</v>
      </c>
      <c r="N1550" t="s">
        <v>134</v>
      </c>
    </row>
    <row r="1551" spans="1:14" ht="15.75" thickBot="1" x14ac:dyDescent="0.3">
      <c r="A1551" t="s">
        <v>135</v>
      </c>
      <c r="B1551" s="127">
        <v>535</v>
      </c>
      <c r="C1551" s="175">
        <v>1959</v>
      </c>
      <c r="D1551" s="41" t="s">
        <v>2538</v>
      </c>
      <c r="E1551" s="128" t="s">
        <v>1</v>
      </c>
      <c r="F1551" s="41" t="s">
        <v>2538</v>
      </c>
      <c r="G1551" s="128" t="s">
        <v>29</v>
      </c>
      <c r="H1551" s="41" t="s">
        <v>2538</v>
      </c>
      <c r="I1551" s="129" t="s">
        <v>9</v>
      </c>
      <c r="J1551" s="180"/>
      <c r="M1551" t="str">
        <f t="shared" si="24"/>
        <v>1959#Masculino#Absoluto#SAI</v>
      </c>
      <c r="N1551" t="s">
        <v>135</v>
      </c>
    </row>
    <row r="1552" spans="1:14" ht="15.75" thickTop="1" x14ac:dyDescent="0.25">
      <c r="A1552" t="s">
        <v>1654</v>
      </c>
      <c r="B1552" s="88">
        <v>560</v>
      </c>
      <c r="C1552" s="97">
        <v>1986</v>
      </c>
      <c r="D1552" s="41" t="s">
        <v>2538</v>
      </c>
      <c r="E1552" s="90" t="s">
        <v>1</v>
      </c>
      <c r="F1552" s="41" t="s">
        <v>2538</v>
      </c>
      <c r="G1552" s="90" t="s">
        <v>29</v>
      </c>
      <c r="H1552" s="41" t="s">
        <v>2538</v>
      </c>
      <c r="I1552" s="91" t="s">
        <v>10</v>
      </c>
      <c r="J1552" s="180"/>
      <c r="M1552" t="str">
        <f t="shared" si="24"/>
        <v>1986#Masculino#Absoluto#KAMA</v>
      </c>
      <c r="N1552" t="s">
        <v>1654</v>
      </c>
    </row>
    <row r="1553" spans="1:14" x14ac:dyDescent="0.25">
      <c r="A1553" t="s">
        <v>1655</v>
      </c>
      <c r="B1553" s="96">
        <v>560</v>
      </c>
      <c r="C1553" s="97">
        <v>1987</v>
      </c>
      <c r="D1553" s="41" t="s">
        <v>2538</v>
      </c>
      <c r="E1553" t="s">
        <v>1</v>
      </c>
      <c r="F1553" s="41" t="s">
        <v>2538</v>
      </c>
      <c r="G1553" t="s">
        <v>29</v>
      </c>
      <c r="H1553" s="41" t="s">
        <v>2538</v>
      </c>
      <c r="I1553" s="98" t="s">
        <v>10</v>
      </c>
      <c r="J1553" s="180"/>
      <c r="M1553" t="str">
        <f t="shared" si="24"/>
        <v>1987#Masculino#Absoluto#KAMA</v>
      </c>
      <c r="N1553" t="s">
        <v>1655</v>
      </c>
    </row>
    <row r="1554" spans="1:14" x14ac:dyDescent="0.25">
      <c r="A1554" t="s">
        <v>1656</v>
      </c>
      <c r="B1554" s="96">
        <v>560</v>
      </c>
      <c r="C1554" s="97">
        <v>1988</v>
      </c>
      <c r="D1554" s="41" t="s">
        <v>2538</v>
      </c>
      <c r="E1554" t="s">
        <v>1</v>
      </c>
      <c r="F1554" s="41" t="s">
        <v>2538</v>
      </c>
      <c r="G1554" t="s">
        <v>29</v>
      </c>
      <c r="H1554" s="41" t="s">
        <v>2538</v>
      </c>
      <c r="I1554" s="98" t="s">
        <v>10</v>
      </c>
      <c r="J1554" s="180"/>
      <c r="M1554" t="str">
        <f t="shared" si="24"/>
        <v>1988#Masculino#Absoluto#KAMA</v>
      </c>
      <c r="N1554" t="s">
        <v>1656</v>
      </c>
    </row>
    <row r="1555" spans="1:14" x14ac:dyDescent="0.25">
      <c r="A1555" t="s">
        <v>1657</v>
      </c>
      <c r="B1555" s="96">
        <v>560</v>
      </c>
      <c r="C1555" s="97">
        <v>1989</v>
      </c>
      <c r="D1555" s="41" t="s">
        <v>2538</v>
      </c>
      <c r="E1555" t="s">
        <v>1</v>
      </c>
      <c r="F1555" s="41" t="s">
        <v>2538</v>
      </c>
      <c r="G1555" t="s">
        <v>29</v>
      </c>
      <c r="H1555" s="41" t="s">
        <v>2538</v>
      </c>
      <c r="I1555" s="98" t="s">
        <v>10</v>
      </c>
      <c r="J1555" s="180"/>
      <c r="M1555" t="str">
        <f t="shared" si="24"/>
        <v>1989#Masculino#Absoluto#KAMA</v>
      </c>
      <c r="N1555" t="s">
        <v>1657</v>
      </c>
    </row>
    <row r="1556" spans="1:14" x14ac:dyDescent="0.25">
      <c r="A1556" t="s">
        <v>1658</v>
      </c>
      <c r="B1556" s="96">
        <v>560</v>
      </c>
      <c r="C1556" s="97">
        <v>1990</v>
      </c>
      <c r="D1556" s="41" t="s">
        <v>2538</v>
      </c>
      <c r="E1556" t="s">
        <v>1</v>
      </c>
      <c r="F1556" s="41" t="s">
        <v>2538</v>
      </c>
      <c r="G1556" t="s">
        <v>29</v>
      </c>
      <c r="H1556" s="41" t="s">
        <v>2538</v>
      </c>
      <c r="I1556" s="98" t="s">
        <v>10</v>
      </c>
      <c r="J1556" s="180"/>
      <c r="M1556" t="str">
        <f t="shared" si="24"/>
        <v>1990#Masculino#Absoluto#KAMA</v>
      </c>
      <c r="N1556" t="s">
        <v>1658</v>
      </c>
    </row>
    <row r="1557" spans="1:14" x14ac:dyDescent="0.25">
      <c r="A1557" t="s">
        <v>1659</v>
      </c>
      <c r="B1557" s="96">
        <v>560</v>
      </c>
      <c r="C1557" s="97">
        <v>1991</v>
      </c>
      <c r="D1557" s="41" t="s">
        <v>2538</v>
      </c>
      <c r="E1557" t="s">
        <v>1</v>
      </c>
      <c r="F1557" s="41" t="s">
        <v>2538</v>
      </c>
      <c r="G1557" t="s">
        <v>29</v>
      </c>
      <c r="H1557" s="41" t="s">
        <v>2538</v>
      </c>
      <c r="I1557" s="98" t="s">
        <v>10</v>
      </c>
      <c r="J1557" s="180"/>
      <c r="M1557" t="str">
        <f t="shared" si="24"/>
        <v>1991#Masculino#Absoluto#KAMA</v>
      </c>
      <c r="N1557" t="s">
        <v>1659</v>
      </c>
    </row>
    <row r="1558" spans="1:14" x14ac:dyDescent="0.25">
      <c r="A1558" t="s">
        <v>1660</v>
      </c>
      <c r="B1558" s="96">
        <v>560</v>
      </c>
      <c r="C1558" s="97">
        <v>1992</v>
      </c>
      <c r="D1558" s="41" t="s">
        <v>2538</v>
      </c>
      <c r="E1558" t="s">
        <v>1</v>
      </c>
      <c r="F1558" s="41" t="s">
        <v>2538</v>
      </c>
      <c r="G1558" t="s">
        <v>29</v>
      </c>
      <c r="H1558" s="41" t="s">
        <v>2538</v>
      </c>
      <c r="I1558" s="98" t="s">
        <v>10</v>
      </c>
      <c r="J1558" s="180"/>
      <c r="M1558" t="str">
        <f t="shared" si="24"/>
        <v>1992#Masculino#Absoluto#KAMA</v>
      </c>
      <c r="N1558" t="s">
        <v>1660</v>
      </c>
    </row>
    <row r="1559" spans="1:14" x14ac:dyDescent="0.25">
      <c r="A1559" t="s">
        <v>1661</v>
      </c>
      <c r="B1559" s="96">
        <v>560</v>
      </c>
      <c r="C1559" s="97">
        <v>1993</v>
      </c>
      <c r="D1559" s="41" t="s">
        <v>2538</v>
      </c>
      <c r="E1559" t="s">
        <v>1</v>
      </c>
      <c r="F1559" s="41" t="s">
        <v>2538</v>
      </c>
      <c r="G1559" t="s">
        <v>29</v>
      </c>
      <c r="H1559" s="41" t="s">
        <v>2538</v>
      </c>
      <c r="I1559" s="98" t="s">
        <v>10</v>
      </c>
      <c r="J1559" s="180"/>
      <c r="M1559" t="str">
        <f t="shared" si="24"/>
        <v>1993#Masculino#Absoluto#KAMA</v>
      </c>
      <c r="N1559" t="s">
        <v>1661</v>
      </c>
    </row>
    <row r="1560" spans="1:14" x14ac:dyDescent="0.25">
      <c r="A1560" t="s">
        <v>1662</v>
      </c>
      <c r="B1560" s="96">
        <v>560</v>
      </c>
      <c r="C1560" s="97">
        <v>1994</v>
      </c>
      <c r="D1560" s="41" t="s">
        <v>2538</v>
      </c>
      <c r="E1560" t="s">
        <v>1</v>
      </c>
      <c r="F1560" s="41" t="s">
        <v>2538</v>
      </c>
      <c r="G1560" t="s">
        <v>29</v>
      </c>
      <c r="H1560" s="41" t="s">
        <v>2538</v>
      </c>
      <c r="I1560" s="98" t="s">
        <v>10</v>
      </c>
      <c r="J1560" s="180"/>
      <c r="M1560" t="str">
        <f t="shared" si="24"/>
        <v>1994#Masculino#Absoluto#KAMA</v>
      </c>
      <c r="N1560" t="s">
        <v>1662</v>
      </c>
    </row>
    <row r="1561" spans="1:14" x14ac:dyDescent="0.25">
      <c r="A1561" t="s">
        <v>1663</v>
      </c>
      <c r="B1561" s="96">
        <v>560</v>
      </c>
      <c r="C1561" s="97">
        <v>1995</v>
      </c>
      <c r="D1561" s="41" t="s">
        <v>2538</v>
      </c>
      <c r="E1561" t="s">
        <v>1</v>
      </c>
      <c r="F1561" s="41" t="s">
        <v>2538</v>
      </c>
      <c r="G1561" t="s">
        <v>29</v>
      </c>
      <c r="H1561" s="41" t="s">
        <v>2538</v>
      </c>
      <c r="I1561" s="98" t="s">
        <v>10</v>
      </c>
      <c r="J1561" s="180"/>
      <c r="M1561" t="str">
        <f t="shared" si="24"/>
        <v>1995#Masculino#Absoluto#KAMA</v>
      </c>
      <c r="N1561" t="s">
        <v>1663</v>
      </c>
    </row>
    <row r="1562" spans="1:14" x14ac:dyDescent="0.25">
      <c r="A1562" t="s">
        <v>1664</v>
      </c>
      <c r="B1562" s="96">
        <v>560</v>
      </c>
      <c r="C1562" s="97">
        <v>1996</v>
      </c>
      <c r="D1562" s="41" t="s">
        <v>2538</v>
      </c>
      <c r="E1562" t="s">
        <v>1</v>
      </c>
      <c r="F1562" s="41" t="s">
        <v>2538</v>
      </c>
      <c r="G1562" t="s">
        <v>29</v>
      </c>
      <c r="H1562" s="41" t="s">
        <v>2538</v>
      </c>
      <c r="I1562" s="98" t="s">
        <v>10</v>
      </c>
      <c r="J1562" s="180"/>
      <c r="M1562" t="str">
        <f t="shared" si="24"/>
        <v>1996#Masculino#Absoluto#KAMA</v>
      </c>
      <c r="N1562" t="s">
        <v>1664</v>
      </c>
    </row>
    <row r="1563" spans="1:14" x14ac:dyDescent="0.25">
      <c r="A1563" t="s">
        <v>1665</v>
      </c>
      <c r="B1563" s="96">
        <v>560</v>
      </c>
      <c r="C1563" s="97">
        <v>1997</v>
      </c>
      <c r="D1563" s="41" t="s">
        <v>2538</v>
      </c>
      <c r="E1563" t="s">
        <v>1</v>
      </c>
      <c r="F1563" s="41" t="s">
        <v>2538</v>
      </c>
      <c r="G1563" t="s">
        <v>29</v>
      </c>
      <c r="H1563" s="41" t="s">
        <v>2538</v>
      </c>
      <c r="I1563" s="98" t="s">
        <v>10</v>
      </c>
      <c r="J1563" s="180"/>
      <c r="M1563" t="str">
        <f t="shared" si="24"/>
        <v>1997#Masculino#Absoluto#KAMA</v>
      </c>
      <c r="N1563" t="s">
        <v>1665</v>
      </c>
    </row>
    <row r="1564" spans="1:14" x14ac:dyDescent="0.25">
      <c r="A1564" t="s">
        <v>1666</v>
      </c>
      <c r="B1564" s="96">
        <v>560</v>
      </c>
      <c r="C1564" s="97">
        <v>1998</v>
      </c>
      <c r="D1564" s="41" t="s">
        <v>2538</v>
      </c>
      <c r="E1564" t="s">
        <v>1</v>
      </c>
      <c r="F1564" s="41" t="s">
        <v>2538</v>
      </c>
      <c r="G1564" t="s">
        <v>29</v>
      </c>
      <c r="H1564" s="41" t="s">
        <v>2538</v>
      </c>
      <c r="I1564" s="98" t="s">
        <v>10</v>
      </c>
      <c r="J1564" s="180"/>
      <c r="M1564" t="str">
        <f t="shared" si="24"/>
        <v>1998#Masculino#Absoluto#KAMA</v>
      </c>
      <c r="N1564" t="s">
        <v>1666</v>
      </c>
    </row>
    <row r="1565" spans="1:14" x14ac:dyDescent="0.25">
      <c r="A1565" t="s">
        <v>1667</v>
      </c>
      <c r="B1565" s="96">
        <v>560</v>
      </c>
      <c r="C1565" s="97">
        <v>1999</v>
      </c>
      <c r="D1565" s="41" t="s">
        <v>2538</v>
      </c>
      <c r="E1565" t="s">
        <v>1</v>
      </c>
      <c r="F1565" s="41" t="s">
        <v>2538</v>
      </c>
      <c r="G1565" t="s">
        <v>29</v>
      </c>
      <c r="H1565" s="41" t="s">
        <v>2538</v>
      </c>
      <c r="I1565" s="98" t="s">
        <v>10</v>
      </c>
      <c r="J1565" s="180"/>
      <c r="M1565" t="str">
        <f t="shared" si="24"/>
        <v>1999#Masculino#Absoluto#KAMA</v>
      </c>
      <c r="N1565" t="s">
        <v>1667</v>
      </c>
    </row>
    <row r="1566" spans="1:14" x14ac:dyDescent="0.25">
      <c r="A1566" t="s">
        <v>1668</v>
      </c>
      <c r="B1566" s="96">
        <v>560</v>
      </c>
      <c r="C1566" s="97">
        <v>2000</v>
      </c>
      <c r="D1566" s="41" t="s">
        <v>2538</v>
      </c>
      <c r="E1566" t="s">
        <v>1</v>
      </c>
      <c r="F1566" s="41" t="s">
        <v>2538</v>
      </c>
      <c r="G1566" t="s">
        <v>29</v>
      </c>
      <c r="H1566" s="41" t="s">
        <v>2538</v>
      </c>
      <c r="I1566" s="98" t="s">
        <v>10</v>
      </c>
      <c r="J1566" s="180"/>
      <c r="M1566" t="str">
        <f t="shared" si="24"/>
        <v>2000#Masculino#Absoluto#KAMA</v>
      </c>
      <c r="N1566" t="s">
        <v>1668</v>
      </c>
    </row>
    <row r="1567" spans="1:14" x14ac:dyDescent="0.25">
      <c r="A1567" t="s">
        <v>1669</v>
      </c>
      <c r="B1567" s="96">
        <v>560</v>
      </c>
      <c r="C1567" s="97">
        <v>2001</v>
      </c>
      <c r="D1567" s="41" t="s">
        <v>2538</v>
      </c>
      <c r="E1567" t="s">
        <v>1</v>
      </c>
      <c r="F1567" s="41" t="s">
        <v>2538</v>
      </c>
      <c r="G1567" t="s">
        <v>29</v>
      </c>
      <c r="H1567" s="41" t="s">
        <v>2538</v>
      </c>
      <c r="I1567" s="98" t="s">
        <v>10</v>
      </c>
      <c r="J1567" s="180"/>
      <c r="M1567" t="str">
        <f t="shared" si="24"/>
        <v>2001#Masculino#Absoluto#KAMA</v>
      </c>
      <c r="N1567" t="s">
        <v>1669</v>
      </c>
    </row>
    <row r="1568" spans="1:14" x14ac:dyDescent="0.25">
      <c r="A1568" t="s">
        <v>1670</v>
      </c>
      <c r="B1568" s="96">
        <v>560</v>
      </c>
      <c r="C1568" s="97">
        <v>2002</v>
      </c>
      <c r="D1568" s="41" t="s">
        <v>2538</v>
      </c>
      <c r="E1568" t="s">
        <v>1</v>
      </c>
      <c r="F1568" s="41" t="s">
        <v>2538</v>
      </c>
      <c r="G1568" t="s">
        <v>29</v>
      </c>
      <c r="H1568" s="41" t="s">
        <v>2538</v>
      </c>
      <c r="I1568" s="98" t="s">
        <v>10</v>
      </c>
      <c r="J1568" s="180"/>
      <c r="M1568" t="str">
        <f t="shared" si="24"/>
        <v>2002#Masculino#Absoluto#KAMA</v>
      </c>
      <c r="N1568" t="s">
        <v>1670</v>
      </c>
    </row>
    <row r="1569" spans="1:14" x14ac:dyDescent="0.25">
      <c r="A1569" t="s">
        <v>1671</v>
      </c>
      <c r="B1569" s="96">
        <v>560</v>
      </c>
      <c r="C1569" s="97">
        <v>2003</v>
      </c>
      <c r="D1569" s="41" t="s">
        <v>2538</v>
      </c>
      <c r="E1569" t="s">
        <v>1</v>
      </c>
      <c r="F1569" s="41" t="s">
        <v>2538</v>
      </c>
      <c r="G1569" t="s">
        <v>29</v>
      </c>
      <c r="H1569" s="41" t="s">
        <v>2538</v>
      </c>
      <c r="I1569" s="98" t="s">
        <v>10</v>
      </c>
      <c r="J1569" s="180"/>
      <c r="M1569" t="str">
        <f t="shared" si="24"/>
        <v>2003#Masculino#Absoluto#KAMA</v>
      </c>
      <c r="N1569" t="s">
        <v>1671</v>
      </c>
    </row>
    <row r="1570" spans="1:14" x14ac:dyDescent="0.25">
      <c r="A1570" t="s">
        <v>1672</v>
      </c>
      <c r="B1570" s="96">
        <v>560</v>
      </c>
      <c r="C1570" s="97">
        <v>2004</v>
      </c>
      <c r="D1570" s="41" t="s">
        <v>2538</v>
      </c>
      <c r="E1570" t="s">
        <v>1</v>
      </c>
      <c r="F1570" s="41" t="s">
        <v>2538</v>
      </c>
      <c r="G1570" t="s">
        <v>29</v>
      </c>
      <c r="H1570" s="41" t="s">
        <v>2538</v>
      </c>
      <c r="I1570" s="98" t="s">
        <v>10</v>
      </c>
      <c r="J1570" s="180"/>
      <c r="M1570" t="str">
        <f t="shared" si="24"/>
        <v>2004#Masculino#Absoluto#KAMA</v>
      </c>
      <c r="N1570" t="s">
        <v>1672</v>
      </c>
    </row>
    <row r="1571" spans="1:14" x14ac:dyDescent="0.25">
      <c r="A1571" t="s">
        <v>1673</v>
      </c>
      <c r="B1571" s="96">
        <v>560</v>
      </c>
      <c r="C1571" s="97">
        <v>2005</v>
      </c>
      <c r="D1571" s="41" t="s">
        <v>2538</v>
      </c>
      <c r="E1571" t="s">
        <v>1</v>
      </c>
      <c r="F1571" s="41" t="s">
        <v>2538</v>
      </c>
      <c r="G1571" t="s">
        <v>29</v>
      </c>
      <c r="H1571" s="41" t="s">
        <v>2538</v>
      </c>
      <c r="I1571" s="98" t="s">
        <v>10</v>
      </c>
      <c r="J1571" s="180"/>
      <c r="M1571" t="str">
        <f t="shared" si="24"/>
        <v>2005#Masculino#Absoluto#KAMA</v>
      </c>
      <c r="N1571" t="s">
        <v>1673</v>
      </c>
    </row>
    <row r="1572" spans="1:14" x14ac:dyDescent="0.25">
      <c r="A1572" t="s">
        <v>1674</v>
      </c>
      <c r="B1572" s="96">
        <v>560</v>
      </c>
      <c r="C1572" s="97">
        <v>2006</v>
      </c>
      <c r="D1572" s="41" t="s">
        <v>2538</v>
      </c>
      <c r="E1572" t="s">
        <v>1</v>
      </c>
      <c r="F1572" s="41" t="s">
        <v>2538</v>
      </c>
      <c r="G1572" t="s">
        <v>29</v>
      </c>
      <c r="H1572" s="41" t="s">
        <v>2538</v>
      </c>
      <c r="I1572" s="98" t="s">
        <v>10</v>
      </c>
      <c r="J1572" s="180"/>
      <c r="M1572" t="str">
        <f t="shared" si="24"/>
        <v>2006#Masculino#Absoluto#KAMA</v>
      </c>
      <c r="N1572" t="s">
        <v>1674</v>
      </c>
    </row>
    <row r="1573" spans="1:14" ht="15.75" thickBot="1" x14ac:dyDescent="0.3">
      <c r="A1573" t="s">
        <v>2574</v>
      </c>
      <c r="B1573" s="92">
        <v>560</v>
      </c>
      <c r="C1573" s="97">
        <v>2007</v>
      </c>
      <c r="D1573" s="41" t="s">
        <v>2538</v>
      </c>
      <c r="E1573" s="94" t="s">
        <v>1</v>
      </c>
      <c r="F1573" s="41" t="s">
        <v>2538</v>
      </c>
      <c r="G1573" s="94" t="s">
        <v>29</v>
      </c>
      <c r="H1573" s="41" t="s">
        <v>2538</v>
      </c>
      <c r="I1573" s="95" t="s">
        <v>10</v>
      </c>
      <c r="J1573" s="180"/>
      <c r="M1573" t="str">
        <f t="shared" si="24"/>
        <v>2007#Masculino#Absoluto#KAMA</v>
      </c>
      <c r="N1573" t="s">
        <v>2574</v>
      </c>
    </row>
    <row r="1574" spans="1:14" ht="15.75" thickTop="1" x14ac:dyDescent="0.25">
      <c r="A1574" t="s">
        <v>1676</v>
      </c>
      <c r="B1574" s="99">
        <v>561</v>
      </c>
      <c r="C1574" s="104">
        <v>1971</v>
      </c>
      <c r="D1574" s="41" t="s">
        <v>2538</v>
      </c>
      <c r="E1574" s="101" t="s">
        <v>1</v>
      </c>
      <c r="F1574" s="41" t="s">
        <v>2538</v>
      </c>
      <c r="G1574" s="101" t="s">
        <v>29</v>
      </c>
      <c r="H1574" s="41" t="s">
        <v>2538</v>
      </c>
      <c r="I1574" s="102" t="s">
        <v>10</v>
      </c>
      <c r="J1574" s="180"/>
      <c r="M1574" t="str">
        <f t="shared" si="24"/>
        <v>1971#Masculino#Absoluto#KAMA</v>
      </c>
      <c r="N1574" t="s">
        <v>1676</v>
      </c>
    </row>
    <row r="1575" spans="1:14" x14ac:dyDescent="0.25">
      <c r="A1575" t="s">
        <v>1677</v>
      </c>
      <c r="B1575" s="103">
        <v>561</v>
      </c>
      <c r="C1575" s="104">
        <v>1972</v>
      </c>
      <c r="D1575" s="41" t="s">
        <v>2538</v>
      </c>
      <c r="E1575" s="105" t="s">
        <v>1</v>
      </c>
      <c r="F1575" s="41" t="s">
        <v>2538</v>
      </c>
      <c r="G1575" s="105" t="s">
        <v>29</v>
      </c>
      <c r="H1575" s="41" t="s">
        <v>2538</v>
      </c>
      <c r="I1575" s="106" t="s">
        <v>10</v>
      </c>
      <c r="J1575" s="180"/>
      <c r="M1575" t="str">
        <f t="shared" si="24"/>
        <v>1972#Masculino#Absoluto#KAMA</v>
      </c>
      <c r="N1575" t="s">
        <v>1677</v>
      </c>
    </row>
    <row r="1576" spans="1:14" x14ac:dyDescent="0.25">
      <c r="A1576" t="s">
        <v>1678</v>
      </c>
      <c r="B1576" s="103">
        <v>561</v>
      </c>
      <c r="C1576" s="104">
        <v>1973</v>
      </c>
      <c r="D1576" s="41" t="s">
        <v>2538</v>
      </c>
      <c r="E1576" s="105" t="s">
        <v>1</v>
      </c>
      <c r="F1576" s="41" t="s">
        <v>2538</v>
      </c>
      <c r="G1576" s="105" t="s">
        <v>29</v>
      </c>
      <c r="H1576" s="41" t="s">
        <v>2538</v>
      </c>
      <c r="I1576" s="106" t="s">
        <v>10</v>
      </c>
      <c r="J1576" s="180"/>
      <c r="M1576" t="str">
        <f t="shared" si="24"/>
        <v>1973#Masculino#Absoluto#KAMA</v>
      </c>
      <c r="N1576" t="s">
        <v>1678</v>
      </c>
    </row>
    <row r="1577" spans="1:14" x14ac:dyDescent="0.25">
      <c r="A1577" t="s">
        <v>1679</v>
      </c>
      <c r="B1577" s="103">
        <v>561</v>
      </c>
      <c r="C1577" s="104">
        <v>1974</v>
      </c>
      <c r="D1577" s="41" t="s">
        <v>2538</v>
      </c>
      <c r="E1577" s="105" t="s">
        <v>1</v>
      </c>
      <c r="F1577" s="41" t="s">
        <v>2538</v>
      </c>
      <c r="G1577" s="105" t="s">
        <v>29</v>
      </c>
      <c r="H1577" s="41" t="s">
        <v>2538</v>
      </c>
      <c r="I1577" s="106" t="s">
        <v>10</v>
      </c>
      <c r="J1577" s="180"/>
      <c r="M1577" t="str">
        <f t="shared" si="24"/>
        <v>1974#Masculino#Absoluto#KAMA</v>
      </c>
      <c r="N1577" t="s">
        <v>1679</v>
      </c>
    </row>
    <row r="1578" spans="1:14" x14ac:dyDescent="0.25">
      <c r="A1578" t="s">
        <v>1680</v>
      </c>
      <c r="B1578" s="103">
        <v>561</v>
      </c>
      <c r="C1578" s="104">
        <v>1975</v>
      </c>
      <c r="D1578" s="41" t="s">
        <v>2538</v>
      </c>
      <c r="E1578" s="105" t="s">
        <v>1</v>
      </c>
      <c r="F1578" s="41" t="s">
        <v>2538</v>
      </c>
      <c r="G1578" s="105" t="s">
        <v>29</v>
      </c>
      <c r="H1578" s="41" t="s">
        <v>2538</v>
      </c>
      <c r="I1578" s="106" t="s">
        <v>10</v>
      </c>
      <c r="J1578" s="180"/>
      <c r="M1578" t="str">
        <f t="shared" si="24"/>
        <v>1975#Masculino#Absoluto#KAMA</v>
      </c>
      <c r="N1578" t="s">
        <v>1680</v>
      </c>
    </row>
    <row r="1579" spans="1:14" x14ac:dyDescent="0.25">
      <c r="A1579" t="s">
        <v>1681</v>
      </c>
      <c r="B1579" s="103">
        <v>561</v>
      </c>
      <c r="C1579" s="104">
        <v>1976</v>
      </c>
      <c r="D1579" s="41" t="s">
        <v>2538</v>
      </c>
      <c r="E1579" s="105" t="s">
        <v>1</v>
      </c>
      <c r="F1579" s="41" t="s">
        <v>2538</v>
      </c>
      <c r="G1579" s="105" t="s">
        <v>29</v>
      </c>
      <c r="H1579" s="41" t="s">
        <v>2538</v>
      </c>
      <c r="I1579" s="106" t="s">
        <v>10</v>
      </c>
      <c r="J1579" s="180"/>
      <c r="M1579" t="str">
        <f t="shared" si="24"/>
        <v>1976#Masculino#Absoluto#KAMA</v>
      </c>
      <c r="N1579" t="s">
        <v>1681</v>
      </c>
    </row>
    <row r="1580" spans="1:14" x14ac:dyDescent="0.25">
      <c r="A1580" t="s">
        <v>1682</v>
      </c>
      <c r="B1580" s="103">
        <v>561</v>
      </c>
      <c r="C1580" s="104">
        <v>1977</v>
      </c>
      <c r="D1580" s="41" t="s">
        <v>2538</v>
      </c>
      <c r="E1580" s="105" t="s">
        <v>1</v>
      </c>
      <c r="F1580" s="41" t="s">
        <v>2538</v>
      </c>
      <c r="G1580" s="105" t="s">
        <v>29</v>
      </c>
      <c r="H1580" s="41" t="s">
        <v>2538</v>
      </c>
      <c r="I1580" s="106" t="s">
        <v>10</v>
      </c>
      <c r="J1580" s="180"/>
      <c r="M1580" t="str">
        <f t="shared" si="24"/>
        <v>1977#Masculino#Absoluto#KAMA</v>
      </c>
      <c r="N1580" t="s">
        <v>1682</v>
      </c>
    </row>
    <row r="1581" spans="1:14" x14ac:dyDescent="0.25">
      <c r="A1581" t="s">
        <v>1683</v>
      </c>
      <c r="B1581" s="103">
        <v>561</v>
      </c>
      <c r="C1581" s="104">
        <v>1978</v>
      </c>
      <c r="D1581" s="41" t="s">
        <v>2538</v>
      </c>
      <c r="E1581" s="105" t="s">
        <v>1</v>
      </c>
      <c r="F1581" s="41" t="s">
        <v>2538</v>
      </c>
      <c r="G1581" s="105" t="s">
        <v>29</v>
      </c>
      <c r="H1581" s="41" t="s">
        <v>2538</v>
      </c>
      <c r="I1581" s="106" t="s">
        <v>10</v>
      </c>
      <c r="J1581" s="180"/>
      <c r="M1581" t="str">
        <f t="shared" si="24"/>
        <v>1978#Masculino#Absoluto#KAMA</v>
      </c>
      <c r="N1581" t="s">
        <v>1683</v>
      </c>
    </row>
    <row r="1582" spans="1:14" x14ac:dyDescent="0.25">
      <c r="A1582" t="s">
        <v>1684</v>
      </c>
      <c r="B1582" s="103">
        <v>561</v>
      </c>
      <c r="C1582" s="104">
        <v>1979</v>
      </c>
      <c r="D1582" s="41" t="s">
        <v>2538</v>
      </c>
      <c r="E1582" s="105" t="s">
        <v>1</v>
      </c>
      <c r="F1582" s="41" t="s">
        <v>2538</v>
      </c>
      <c r="G1582" s="105" t="s">
        <v>29</v>
      </c>
      <c r="H1582" s="41" t="s">
        <v>2538</v>
      </c>
      <c r="I1582" s="106" t="s">
        <v>10</v>
      </c>
      <c r="J1582" s="180"/>
      <c r="M1582" t="str">
        <f t="shared" si="24"/>
        <v>1979#Masculino#Absoluto#KAMA</v>
      </c>
      <c r="N1582" t="s">
        <v>1684</v>
      </c>
    </row>
    <row r="1583" spans="1:14" x14ac:dyDescent="0.25">
      <c r="A1583" t="s">
        <v>1685</v>
      </c>
      <c r="B1583" s="103">
        <v>561</v>
      </c>
      <c r="C1583" s="104">
        <v>1980</v>
      </c>
      <c r="D1583" s="41" t="s">
        <v>2538</v>
      </c>
      <c r="E1583" s="105" t="s">
        <v>1</v>
      </c>
      <c r="F1583" s="41" t="s">
        <v>2538</v>
      </c>
      <c r="G1583" s="105" t="s">
        <v>29</v>
      </c>
      <c r="H1583" s="41" t="s">
        <v>2538</v>
      </c>
      <c r="I1583" s="106" t="s">
        <v>10</v>
      </c>
      <c r="J1583" s="180"/>
      <c r="M1583" t="str">
        <f t="shared" si="24"/>
        <v>1980#Masculino#Absoluto#KAMA</v>
      </c>
      <c r="N1583" t="s">
        <v>1685</v>
      </c>
    </row>
    <row r="1584" spans="1:14" x14ac:dyDescent="0.25">
      <c r="A1584" t="s">
        <v>1686</v>
      </c>
      <c r="B1584" s="103">
        <v>561</v>
      </c>
      <c r="C1584" s="104">
        <v>1981</v>
      </c>
      <c r="D1584" s="41" t="s">
        <v>2538</v>
      </c>
      <c r="E1584" s="105" t="s">
        <v>1</v>
      </c>
      <c r="F1584" s="41" t="s">
        <v>2538</v>
      </c>
      <c r="G1584" s="105" t="s">
        <v>29</v>
      </c>
      <c r="H1584" s="41" t="s">
        <v>2538</v>
      </c>
      <c r="I1584" s="106" t="s">
        <v>10</v>
      </c>
      <c r="J1584" s="180"/>
      <c r="M1584" t="str">
        <f t="shared" si="24"/>
        <v>1981#Masculino#Absoluto#KAMA</v>
      </c>
      <c r="N1584" t="s">
        <v>1686</v>
      </c>
    </row>
    <row r="1585" spans="1:14" x14ac:dyDescent="0.25">
      <c r="A1585" t="s">
        <v>1687</v>
      </c>
      <c r="B1585" s="103">
        <v>561</v>
      </c>
      <c r="C1585" s="104">
        <v>1982</v>
      </c>
      <c r="D1585" s="41" t="s">
        <v>2538</v>
      </c>
      <c r="E1585" s="105" t="s">
        <v>1</v>
      </c>
      <c r="F1585" s="41" t="s">
        <v>2538</v>
      </c>
      <c r="G1585" s="105" t="s">
        <v>29</v>
      </c>
      <c r="H1585" s="41" t="s">
        <v>2538</v>
      </c>
      <c r="I1585" s="106" t="s">
        <v>10</v>
      </c>
      <c r="J1585" s="180"/>
      <c r="M1585" t="str">
        <f t="shared" si="24"/>
        <v>1982#Masculino#Absoluto#KAMA</v>
      </c>
      <c r="N1585" t="s">
        <v>1687</v>
      </c>
    </row>
    <row r="1586" spans="1:14" x14ac:dyDescent="0.25">
      <c r="A1586" t="s">
        <v>1688</v>
      </c>
      <c r="B1586" s="103">
        <v>561</v>
      </c>
      <c r="C1586" s="104">
        <v>1983</v>
      </c>
      <c r="D1586" s="41" t="s">
        <v>2538</v>
      </c>
      <c r="E1586" s="105" t="s">
        <v>1</v>
      </c>
      <c r="F1586" s="41" t="s">
        <v>2538</v>
      </c>
      <c r="G1586" s="105" t="s">
        <v>29</v>
      </c>
      <c r="H1586" s="41" t="s">
        <v>2538</v>
      </c>
      <c r="I1586" s="106" t="s">
        <v>10</v>
      </c>
      <c r="J1586" s="180"/>
      <c r="M1586" t="str">
        <f t="shared" si="24"/>
        <v>1983#Masculino#Absoluto#KAMA</v>
      </c>
      <c r="N1586" t="s">
        <v>1688</v>
      </c>
    </row>
    <row r="1587" spans="1:14" x14ac:dyDescent="0.25">
      <c r="A1587" t="s">
        <v>1689</v>
      </c>
      <c r="B1587" s="103">
        <v>561</v>
      </c>
      <c r="C1587" s="104">
        <v>1984</v>
      </c>
      <c r="D1587" s="41" t="s">
        <v>2538</v>
      </c>
      <c r="E1587" s="105" t="s">
        <v>1</v>
      </c>
      <c r="F1587" s="41" t="s">
        <v>2538</v>
      </c>
      <c r="G1587" s="105" t="s">
        <v>29</v>
      </c>
      <c r="H1587" s="41" t="s">
        <v>2538</v>
      </c>
      <c r="I1587" s="106" t="s">
        <v>10</v>
      </c>
      <c r="J1587" s="180"/>
      <c r="M1587" t="str">
        <f t="shared" si="24"/>
        <v>1984#Masculino#Absoluto#KAMA</v>
      </c>
      <c r="N1587" t="s">
        <v>1689</v>
      </c>
    </row>
    <row r="1588" spans="1:14" ht="15.75" thickBot="1" x14ac:dyDescent="0.3">
      <c r="A1588" t="s">
        <v>1653</v>
      </c>
      <c r="B1588" s="107">
        <v>561</v>
      </c>
      <c r="C1588" s="104">
        <v>1985</v>
      </c>
      <c r="D1588" s="41" t="s">
        <v>2538</v>
      </c>
      <c r="E1588" s="109" t="s">
        <v>1</v>
      </c>
      <c r="F1588" s="41" t="s">
        <v>2538</v>
      </c>
      <c r="G1588" s="109" t="s">
        <v>29</v>
      </c>
      <c r="H1588" s="41" t="s">
        <v>2538</v>
      </c>
      <c r="I1588" s="110" t="s">
        <v>10</v>
      </c>
      <c r="J1588" s="180"/>
      <c r="M1588" t="str">
        <f t="shared" si="24"/>
        <v>1985#Masculino#Absoluto#KAMA</v>
      </c>
      <c r="N1588" t="s">
        <v>1653</v>
      </c>
    </row>
    <row r="1589" spans="1:14" ht="15.75" thickTop="1" x14ac:dyDescent="0.25">
      <c r="A1589" t="s">
        <v>1690</v>
      </c>
      <c r="B1589" s="88">
        <v>562</v>
      </c>
      <c r="C1589" s="97">
        <v>1925</v>
      </c>
      <c r="D1589" s="41" t="s">
        <v>2538</v>
      </c>
      <c r="E1589" s="90" t="s">
        <v>1</v>
      </c>
      <c r="F1589" s="41" t="s">
        <v>2538</v>
      </c>
      <c r="G1589" s="90" t="s">
        <v>29</v>
      </c>
      <c r="H1589" s="41" t="s">
        <v>2538</v>
      </c>
      <c r="I1589" s="91" t="s">
        <v>10</v>
      </c>
      <c r="J1589" s="180"/>
      <c r="M1589" t="str">
        <f t="shared" si="24"/>
        <v>1925#Masculino#Absoluto#KAMA</v>
      </c>
      <c r="N1589" t="s">
        <v>1690</v>
      </c>
    </row>
    <row r="1590" spans="1:14" x14ac:dyDescent="0.25">
      <c r="A1590" t="s">
        <v>1691</v>
      </c>
      <c r="B1590" s="96">
        <v>562</v>
      </c>
      <c r="C1590" s="97">
        <v>1926</v>
      </c>
      <c r="D1590" s="41" t="s">
        <v>2538</v>
      </c>
      <c r="E1590" t="s">
        <v>1</v>
      </c>
      <c r="F1590" s="41" t="s">
        <v>2538</v>
      </c>
      <c r="G1590" t="s">
        <v>29</v>
      </c>
      <c r="H1590" s="41" t="s">
        <v>2538</v>
      </c>
      <c r="I1590" s="98" t="s">
        <v>10</v>
      </c>
      <c r="J1590" s="180"/>
      <c r="M1590" t="str">
        <f t="shared" si="24"/>
        <v>1926#Masculino#Absoluto#KAMA</v>
      </c>
      <c r="N1590" t="s">
        <v>1691</v>
      </c>
    </row>
    <row r="1591" spans="1:14" x14ac:dyDescent="0.25">
      <c r="A1591" t="s">
        <v>1692</v>
      </c>
      <c r="B1591" s="96">
        <v>562</v>
      </c>
      <c r="C1591" s="97">
        <v>1927</v>
      </c>
      <c r="D1591" s="41" t="s">
        <v>2538</v>
      </c>
      <c r="E1591" t="s">
        <v>1</v>
      </c>
      <c r="F1591" s="41" t="s">
        <v>2538</v>
      </c>
      <c r="G1591" t="s">
        <v>29</v>
      </c>
      <c r="H1591" s="41" t="s">
        <v>2538</v>
      </c>
      <c r="I1591" s="98" t="s">
        <v>10</v>
      </c>
      <c r="J1591" s="180"/>
      <c r="M1591" t="str">
        <f t="shared" si="24"/>
        <v>1927#Masculino#Absoluto#KAMA</v>
      </c>
      <c r="N1591" t="s">
        <v>1692</v>
      </c>
    </row>
    <row r="1592" spans="1:14" x14ac:dyDescent="0.25">
      <c r="A1592" t="s">
        <v>1693</v>
      </c>
      <c r="B1592" s="96">
        <v>562</v>
      </c>
      <c r="C1592" s="97">
        <v>1928</v>
      </c>
      <c r="D1592" s="41" t="s">
        <v>2538</v>
      </c>
      <c r="E1592" t="s">
        <v>1</v>
      </c>
      <c r="F1592" s="41" t="s">
        <v>2538</v>
      </c>
      <c r="G1592" t="s">
        <v>29</v>
      </c>
      <c r="H1592" s="41" t="s">
        <v>2538</v>
      </c>
      <c r="I1592" s="98" t="s">
        <v>10</v>
      </c>
      <c r="J1592" s="180"/>
      <c r="M1592" t="str">
        <f t="shared" si="24"/>
        <v>1928#Masculino#Absoluto#KAMA</v>
      </c>
      <c r="N1592" t="s">
        <v>1693</v>
      </c>
    </row>
    <row r="1593" spans="1:14" x14ac:dyDescent="0.25">
      <c r="A1593" t="s">
        <v>1694</v>
      </c>
      <c r="B1593" s="96">
        <v>562</v>
      </c>
      <c r="C1593" s="97">
        <v>1929</v>
      </c>
      <c r="D1593" s="41" t="s">
        <v>2538</v>
      </c>
      <c r="E1593" t="s">
        <v>1</v>
      </c>
      <c r="F1593" s="41" t="s">
        <v>2538</v>
      </c>
      <c r="G1593" t="s">
        <v>29</v>
      </c>
      <c r="H1593" s="41" t="s">
        <v>2538</v>
      </c>
      <c r="I1593" s="98" t="s">
        <v>10</v>
      </c>
      <c r="J1593" s="180"/>
      <c r="M1593" t="str">
        <f t="shared" si="24"/>
        <v>1929#Masculino#Absoluto#KAMA</v>
      </c>
      <c r="N1593" t="s">
        <v>1694</v>
      </c>
    </row>
    <row r="1594" spans="1:14" x14ac:dyDescent="0.25">
      <c r="A1594" t="s">
        <v>1695</v>
      </c>
      <c r="B1594" s="96">
        <v>562</v>
      </c>
      <c r="C1594" s="97">
        <v>1930</v>
      </c>
      <c r="D1594" s="41" t="s">
        <v>2538</v>
      </c>
      <c r="E1594" t="s">
        <v>1</v>
      </c>
      <c r="F1594" s="41" t="s">
        <v>2538</v>
      </c>
      <c r="G1594" t="s">
        <v>29</v>
      </c>
      <c r="H1594" s="41" t="s">
        <v>2538</v>
      </c>
      <c r="I1594" s="98" t="s">
        <v>10</v>
      </c>
      <c r="J1594" s="180"/>
      <c r="M1594" t="str">
        <f t="shared" si="24"/>
        <v>1930#Masculino#Absoluto#KAMA</v>
      </c>
      <c r="N1594" t="s">
        <v>1695</v>
      </c>
    </row>
    <row r="1595" spans="1:14" x14ac:dyDescent="0.25">
      <c r="A1595" t="s">
        <v>1696</v>
      </c>
      <c r="B1595" s="96">
        <v>562</v>
      </c>
      <c r="C1595" s="97">
        <v>1931</v>
      </c>
      <c r="D1595" s="41" t="s">
        <v>2538</v>
      </c>
      <c r="E1595" t="s">
        <v>1</v>
      </c>
      <c r="F1595" s="41" t="s">
        <v>2538</v>
      </c>
      <c r="G1595" t="s">
        <v>29</v>
      </c>
      <c r="H1595" s="41" t="s">
        <v>2538</v>
      </c>
      <c r="I1595" s="98" t="s">
        <v>10</v>
      </c>
      <c r="J1595" s="180"/>
      <c r="M1595" t="str">
        <f t="shared" si="24"/>
        <v>1931#Masculino#Absoluto#KAMA</v>
      </c>
      <c r="N1595" t="s">
        <v>1696</v>
      </c>
    </row>
    <row r="1596" spans="1:14" x14ac:dyDescent="0.25">
      <c r="A1596" t="s">
        <v>1697</v>
      </c>
      <c r="B1596" s="96">
        <v>562</v>
      </c>
      <c r="C1596" s="97">
        <v>1932</v>
      </c>
      <c r="D1596" s="41" t="s">
        <v>2538</v>
      </c>
      <c r="E1596" t="s">
        <v>1</v>
      </c>
      <c r="F1596" s="41" t="s">
        <v>2538</v>
      </c>
      <c r="G1596" t="s">
        <v>29</v>
      </c>
      <c r="H1596" s="41" t="s">
        <v>2538</v>
      </c>
      <c r="I1596" s="98" t="s">
        <v>10</v>
      </c>
      <c r="J1596" s="180"/>
      <c r="M1596" t="str">
        <f t="shared" si="24"/>
        <v>1932#Masculino#Absoluto#KAMA</v>
      </c>
      <c r="N1596" t="s">
        <v>1697</v>
      </c>
    </row>
    <row r="1597" spans="1:14" x14ac:dyDescent="0.25">
      <c r="A1597" t="s">
        <v>1698</v>
      </c>
      <c r="B1597" s="96">
        <v>562</v>
      </c>
      <c r="C1597" s="97">
        <v>1933</v>
      </c>
      <c r="D1597" s="41" t="s">
        <v>2538</v>
      </c>
      <c r="E1597" t="s">
        <v>1</v>
      </c>
      <c r="F1597" s="41" t="s">
        <v>2538</v>
      </c>
      <c r="G1597" t="s">
        <v>29</v>
      </c>
      <c r="H1597" s="41" t="s">
        <v>2538</v>
      </c>
      <c r="I1597" s="98" t="s">
        <v>10</v>
      </c>
      <c r="J1597" s="180"/>
      <c r="M1597" t="str">
        <f t="shared" si="24"/>
        <v>1933#Masculino#Absoluto#KAMA</v>
      </c>
      <c r="N1597" t="s">
        <v>1698</v>
      </c>
    </row>
    <row r="1598" spans="1:14" x14ac:dyDescent="0.25">
      <c r="A1598" t="s">
        <v>1699</v>
      </c>
      <c r="B1598" s="96">
        <v>562</v>
      </c>
      <c r="C1598" s="97">
        <v>1934</v>
      </c>
      <c r="D1598" s="41" t="s">
        <v>2538</v>
      </c>
      <c r="E1598" t="s">
        <v>1</v>
      </c>
      <c r="F1598" s="41" t="s">
        <v>2538</v>
      </c>
      <c r="G1598" t="s">
        <v>29</v>
      </c>
      <c r="H1598" s="41" t="s">
        <v>2538</v>
      </c>
      <c r="I1598" s="98" t="s">
        <v>10</v>
      </c>
      <c r="J1598" s="180"/>
      <c r="M1598" t="str">
        <f t="shared" si="24"/>
        <v>1934#Masculino#Absoluto#KAMA</v>
      </c>
      <c r="N1598" t="s">
        <v>1699</v>
      </c>
    </row>
    <row r="1599" spans="1:14" x14ac:dyDescent="0.25">
      <c r="A1599" t="s">
        <v>1700</v>
      </c>
      <c r="B1599" s="96">
        <v>562</v>
      </c>
      <c r="C1599" s="97">
        <v>1935</v>
      </c>
      <c r="D1599" s="41" t="s">
        <v>2538</v>
      </c>
      <c r="E1599" t="s">
        <v>1</v>
      </c>
      <c r="F1599" s="41" t="s">
        <v>2538</v>
      </c>
      <c r="G1599" t="s">
        <v>29</v>
      </c>
      <c r="H1599" s="41" t="s">
        <v>2538</v>
      </c>
      <c r="I1599" s="98" t="s">
        <v>10</v>
      </c>
      <c r="J1599" s="180"/>
      <c r="M1599" t="str">
        <f t="shared" si="24"/>
        <v>1935#Masculino#Absoluto#KAMA</v>
      </c>
      <c r="N1599" t="s">
        <v>1700</v>
      </c>
    </row>
    <row r="1600" spans="1:14" x14ac:dyDescent="0.25">
      <c r="A1600" t="s">
        <v>1701</v>
      </c>
      <c r="B1600" s="96">
        <v>562</v>
      </c>
      <c r="C1600" s="97">
        <v>1936</v>
      </c>
      <c r="D1600" s="41" t="s">
        <v>2538</v>
      </c>
      <c r="E1600" t="s">
        <v>1</v>
      </c>
      <c r="F1600" s="41" t="s">
        <v>2538</v>
      </c>
      <c r="G1600" t="s">
        <v>29</v>
      </c>
      <c r="H1600" s="41" t="s">
        <v>2538</v>
      </c>
      <c r="I1600" s="98" t="s">
        <v>10</v>
      </c>
      <c r="J1600" s="180"/>
      <c r="M1600" t="str">
        <f t="shared" si="24"/>
        <v>1936#Masculino#Absoluto#KAMA</v>
      </c>
      <c r="N1600" t="s">
        <v>1701</v>
      </c>
    </row>
    <row r="1601" spans="1:14" x14ac:dyDescent="0.25">
      <c r="A1601" t="s">
        <v>1702</v>
      </c>
      <c r="B1601" s="96">
        <v>562</v>
      </c>
      <c r="C1601" s="97">
        <v>1937</v>
      </c>
      <c r="D1601" s="41" t="s">
        <v>2538</v>
      </c>
      <c r="E1601" t="s">
        <v>1</v>
      </c>
      <c r="F1601" s="41" t="s">
        <v>2538</v>
      </c>
      <c r="G1601" t="s">
        <v>29</v>
      </c>
      <c r="H1601" s="41" t="s">
        <v>2538</v>
      </c>
      <c r="I1601" s="98" t="s">
        <v>10</v>
      </c>
      <c r="J1601" s="180"/>
      <c r="M1601" t="str">
        <f t="shared" si="24"/>
        <v>1937#Masculino#Absoluto#KAMA</v>
      </c>
      <c r="N1601" t="s">
        <v>1702</v>
      </c>
    </row>
    <row r="1602" spans="1:14" x14ac:dyDescent="0.25">
      <c r="A1602" t="s">
        <v>1703</v>
      </c>
      <c r="B1602" s="96">
        <v>562</v>
      </c>
      <c r="C1602" s="97">
        <v>1938</v>
      </c>
      <c r="D1602" s="41" t="s">
        <v>2538</v>
      </c>
      <c r="E1602" t="s">
        <v>1</v>
      </c>
      <c r="F1602" s="41" t="s">
        <v>2538</v>
      </c>
      <c r="G1602" t="s">
        <v>29</v>
      </c>
      <c r="H1602" s="41" t="s">
        <v>2538</v>
      </c>
      <c r="I1602" s="98" t="s">
        <v>10</v>
      </c>
      <c r="J1602" s="180"/>
      <c r="M1602" t="str">
        <f t="shared" si="24"/>
        <v>1938#Masculino#Absoluto#KAMA</v>
      </c>
      <c r="N1602" t="s">
        <v>1703</v>
      </c>
    </row>
    <row r="1603" spans="1:14" x14ac:dyDescent="0.25">
      <c r="A1603" t="s">
        <v>1704</v>
      </c>
      <c r="B1603" s="96">
        <v>562</v>
      </c>
      <c r="C1603" s="97">
        <v>1939</v>
      </c>
      <c r="D1603" s="41" t="s">
        <v>2538</v>
      </c>
      <c r="E1603" t="s">
        <v>1</v>
      </c>
      <c r="F1603" s="41" t="s">
        <v>2538</v>
      </c>
      <c r="G1603" t="s">
        <v>29</v>
      </c>
      <c r="H1603" s="41" t="s">
        <v>2538</v>
      </c>
      <c r="I1603" s="98" t="s">
        <v>10</v>
      </c>
      <c r="J1603" s="180"/>
      <c r="M1603" t="str">
        <f t="shared" ref="M1603:M1666" si="25">_xlfn.CONCAT(C1603:K1603)</f>
        <v>1939#Masculino#Absoluto#KAMA</v>
      </c>
      <c r="N1603" t="s">
        <v>1704</v>
      </c>
    </row>
    <row r="1604" spans="1:14" x14ac:dyDescent="0.25">
      <c r="A1604" t="s">
        <v>1705</v>
      </c>
      <c r="B1604" s="96">
        <v>562</v>
      </c>
      <c r="C1604" s="97">
        <v>1940</v>
      </c>
      <c r="D1604" s="41" t="s">
        <v>2538</v>
      </c>
      <c r="E1604" t="s">
        <v>1</v>
      </c>
      <c r="F1604" s="41" t="s">
        <v>2538</v>
      </c>
      <c r="G1604" t="s">
        <v>29</v>
      </c>
      <c r="H1604" s="41" t="s">
        <v>2538</v>
      </c>
      <c r="I1604" s="98" t="s">
        <v>10</v>
      </c>
      <c r="J1604" s="180"/>
      <c r="M1604" t="str">
        <f t="shared" si="25"/>
        <v>1940#Masculino#Absoluto#KAMA</v>
      </c>
      <c r="N1604" t="s">
        <v>1705</v>
      </c>
    </row>
    <row r="1605" spans="1:14" x14ac:dyDescent="0.25">
      <c r="A1605" t="s">
        <v>1706</v>
      </c>
      <c r="B1605" s="96">
        <v>562</v>
      </c>
      <c r="C1605" s="97">
        <v>1941</v>
      </c>
      <c r="D1605" s="41" t="s">
        <v>2538</v>
      </c>
      <c r="E1605" t="s">
        <v>1</v>
      </c>
      <c r="F1605" s="41" t="s">
        <v>2538</v>
      </c>
      <c r="G1605" t="s">
        <v>29</v>
      </c>
      <c r="H1605" s="41" t="s">
        <v>2538</v>
      </c>
      <c r="I1605" s="98" t="s">
        <v>10</v>
      </c>
      <c r="J1605" s="180"/>
      <c r="M1605" t="str">
        <f t="shared" si="25"/>
        <v>1941#Masculino#Absoluto#KAMA</v>
      </c>
      <c r="N1605" t="s">
        <v>1706</v>
      </c>
    </row>
    <row r="1606" spans="1:14" x14ac:dyDescent="0.25">
      <c r="A1606" t="s">
        <v>1707</v>
      </c>
      <c r="B1606" s="96">
        <v>562</v>
      </c>
      <c r="C1606" s="97">
        <v>1942</v>
      </c>
      <c r="D1606" s="41" t="s">
        <v>2538</v>
      </c>
      <c r="E1606" t="s">
        <v>1</v>
      </c>
      <c r="F1606" s="41" t="s">
        <v>2538</v>
      </c>
      <c r="G1606" t="s">
        <v>29</v>
      </c>
      <c r="H1606" s="41" t="s">
        <v>2538</v>
      </c>
      <c r="I1606" s="98" t="s">
        <v>10</v>
      </c>
      <c r="J1606" s="180"/>
      <c r="M1606" t="str">
        <f t="shared" si="25"/>
        <v>1942#Masculino#Absoluto#KAMA</v>
      </c>
      <c r="N1606" t="s">
        <v>1707</v>
      </c>
    </row>
    <row r="1607" spans="1:14" x14ac:dyDescent="0.25">
      <c r="A1607" t="s">
        <v>1708</v>
      </c>
      <c r="B1607" s="96">
        <v>562</v>
      </c>
      <c r="C1607" s="97">
        <v>1943</v>
      </c>
      <c r="D1607" s="41" t="s">
        <v>2538</v>
      </c>
      <c r="E1607" t="s">
        <v>1</v>
      </c>
      <c r="F1607" s="41" t="s">
        <v>2538</v>
      </c>
      <c r="G1607" t="s">
        <v>29</v>
      </c>
      <c r="H1607" s="41" t="s">
        <v>2538</v>
      </c>
      <c r="I1607" s="98" t="s">
        <v>10</v>
      </c>
      <c r="J1607" s="180"/>
      <c r="M1607" t="str">
        <f t="shared" si="25"/>
        <v>1943#Masculino#Absoluto#KAMA</v>
      </c>
      <c r="N1607" t="s">
        <v>1708</v>
      </c>
    </row>
    <row r="1608" spans="1:14" x14ac:dyDescent="0.25">
      <c r="A1608" t="s">
        <v>1709</v>
      </c>
      <c r="B1608" s="96">
        <v>562</v>
      </c>
      <c r="C1608" s="97">
        <v>1944</v>
      </c>
      <c r="D1608" s="41" t="s">
        <v>2538</v>
      </c>
      <c r="E1608" t="s">
        <v>1</v>
      </c>
      <c r="F1608" s="41" t="s">
        <v>2538</v>
      </c>
      <c r="G1608" t="s">
        <v>29</v>
      </c>
      <c r="H1608" s="41" t="s">
        <v>2538</v>
      </c>
      <c r="I1608" s="98" t="s">
        <v>10</v>
      </c>
      <c r="J1608" s="180"/>
      <c r="M1608" t="str">
        <f t="shared" si="25"/>
        <v>1944#Masculino#Absoluto#KAMA</v>
      </c>
      <c r="N1608" t="s">
        <v>1709</v>
      </c>
    </row>
    <row r="1609" spans="1:14" x14ac:dyDescent="0.25">
      <c r="A1609" t="s">
        <v>1710</v>
      </c>
      <c r="B1609" s="96">
        <v>562</v>
      </c>
      <c r="C1609" s="97">
        <v>1945</v>
      </c>
      <c r="D1609" s="41" t="s">
        <v>2538</v>
      </c>
      <c r="E1609" t="s">
        <v>1</v>
      </c>
      <c r="F1609" s="41" t="s">
        <v>2538</v>
      </c>
      <c r="G1609" t="s">
        <v>29</v>
      </c>
      <c r="H1609" s="41" t="s">
        <v>2538</v>
      </c>
      <c r="I1609" s="98" t="s">
        <v>10</v>
      </c>
      <c r="J1609" s="180"/>
      <c r="M1609" t="str">
        <f t="shared" si="25"/>
        <v>1945#Masculino#Absoluto#KAMA</v>
      </c>
      <c r="N1609" t="s">
        <v>1710</v>
      </c>
    </row>
    <row r="1610" spans="1:14" x14ac:dyDescent="0.25">
      <c r="A1610" t="s">
        <v>1711</v>
      </c>
      <c r="B1610" s="96">
        <v>562</v>
      </c>
      <c r="C1610" s="97">
        <v>1946</v>
      </c>
      <c r="D1610" s="41" t="s">
        <v>2538</v>
      </c>
      <c r="E1610" t="s">
        <v>1</v>
      </c>
      <c r="F1610" s="41" t="s">
        <v>2538</v>
      </c>
      <c r="G1610" t="s">
        <v>29</v>
      </c>
      <c r="H1610" s="41" t="s">
        <v>2538</v>
      </c>
      <c r="I1610" s="98" t="s">
        <v>10</v>
      </c>
      <c r="J1610" s="180"/>
      <c r="M1610" t="str">
        <f t="shared" si="25"/>
        <v>1946#Masculino#Absoluto#KAMA</v>
      </c>
      <c r="N1610" t="s">
        <v>1711</v>
      </c>
    </row>
    <row r="1611" spans="1:14" x14ac:dyDescent="0.25">
      <c r="A1611" t="s">
        <v>1712</v>
      </c>
      <c r="B1611" s="96">
        <v>562</v>
      </c>
      <c r="C1611" s="97">
        <v>1947</v>
      </c>
      <c r="D1611" s="41" t="s">
        <v>2538</v>
      </c>
      <c r="E1611" t="s">
        <v>1</v>
      </c>
      <c r="F1611" s="41" t="s">
        <v>2538</v>
      </c>
      <c r="G1611" t="s">
        <v>29</v>
      </c>
      <c r="H1611" s="41" t="s">
        <v>2538</v>
      </c>
      <c r="I1611" s="98" t="s">
        <v>10</v>
      </c>
      <c r="J1611" s="180"/>
      <c r="M1611" t="str">
        <f t="shared" si="25"/>
        <v>1947#Masculino#Absoluto#KAMA</v>
      </c>
      <c r="N1611" t="s">
        <v>1712</v>
      </c>
    </row>
    <row r="1612" spans="1:14" x14ac:dyDescent="0.25">
      <c r="A1612" t="s">
        <v>1713</v>
      </c>
      <c r="B1612" s="96">
        <v>562</v>
      </c>
      <c r="C1612" s="97">
        <v>1948</v>
      </c>
      <c r="D1612" s="41" t="s">
        <v>2538</v>
      </c>
      <c r="E1612" t="s">
        <v>1</v>
      </c>
      <c r="F1612" s="41" t="s">
        <v>2538</v>
      </c>
      <c r="G1612" t="s">
        <v>29</v>
      </c>
      <c r="H1612" s="41" t="s">
        <v>2538</v>
      </c>
      <c r="I1612" s="98" t="s">
        <v>10</v>
      </c>
      <c r="J1612" s="180"/>
      <c r="M1612" t="str">
        <f t="shared" si="25"/>
        <v>1948#Masculino#Absoluto#KAMA</v>
      </c>
      <c r="N1612" t="s">
        <v>1713</v>
      </c>
    </row>
    <row r="1613" spans="1:14" x14ac:dyDescent="0.25">
      <c r="A1613" t="s">
        <v>1714</v>
      </c>
      <c r="B1613" s="96">
        <v>562</v>
      </c>
      <c r="C1613" s="97">
        <v>1949</v>
      </c>
      <c r="D1613" s="41" t="s">
        <v>2538</v>
      </c>
      <c r="E1613" t="s">
        <v>1</v>
      </c>
      <c r="F1613" s="41" t="s">
        <v>2538</v>
      </c>
      <c r="G1613" t="s">
        <v>29</v>
      </c>
      <c r="H1613" s="41" t="s">
        <v>2538</v>
      </c>
      <c r="I1613" s="98" t="s">
        <v>10</v>
      </c>
      <c r="J1613" s="180"/>
      <c r="M1613" t="str">
        <f t="shared" si="25"/>
        <v>1949#Masculino#Absoluto#KAMA</v>
      </c>
      <c r="N1613" t="s">
        <v>1714</v>
      </c>
    </row>
    <row r="1614" spans="1:14" x14ac:dyDescent="0.25">
      <c r="A1614" t="s">
        <v>1715</v>
      </c>
      <c r="B1614" s="96">
        <v>562</v>
      </c>
      <c r="C1614" s="97">
        <v>1950</v>
      </c>
      <c r="D1614" s="41" t="s">
        <v>2538</v>
      </c>
      <c r="E1614" t="s">
        <v>1</v>
      </c>
      <c r="F1614" s="41" t="s">
        <v>2538</v>
      </c>
      <c r="G1614" t="s">
        <v>29</v>
      </c>
      <c r="H1614" s="41" t="s">
        <v>2538</v>
      </c>
      <c r="I1614" s="98" t="s">
        <v>10</v>
      </c>
      <c r="J1614" s="180"/>
      <c r="M1614" t="str">
        <f t="shared" si="25"/>
        <v>1950#Masculino#Absoluto#KAMA</v>
      </c>
      <c r="N1614" t="s">
        <v>1715</v>
      </c>
    </row>
    <row r="1615" spans="1:14" x14ac:dyDescent="0.25">
      <c r="A1615" t="s">
        <v>1716</v>
      </c>
      <c r="B1615" s="96">
        <v>562</v>
      </c>
      <c r="C1615" s="97">
        <v>1951</v>
      </c>
      <c r="D1615" s="41" t="s">
        <v>2538</v>
      </c>
      <c r="E1615" t="s">
        <v>1</v>
      </c>
      <c r="F1615" s="41" t="s">
        <v>2538</v>
      </c>
      <c r="G1615" t="s">
        <v>29</v>
      </c>
      <c r="H1615" s="41" t="s">
        <v>2538</v>
      </c>
      <c r="I1615" s="98" t="s">
        <v>10</v>
      </c>
      <c r="J1615" s="180"/>
      <c r="M1615" t="str">
        <f t="shared" si="25"/>
        <v>1951#Masculino#Absoluto#KAMA</v>
      </c>
      <c r="N1615" t="s">
        <v>1716</v>
      </c>
    </row>
    <row r="1616" spans="1:14" x14ac:dyDescent="0.25">
      <c r="A1616" t="s">
        <v>1717</v>
      </c>
      <c r="B1616" s="96">
        <v>562</v>
      </c>
      <c r="C1616" s="97">
        <v>1952</v>
      </c>
      <c r="D1616" s="41" t="s">
        <v>2538</v>
      </c>
      <c r="E1616" t="s">
        <v>1</v>
      </c>
      <c r="F1616" s="41" t="s">
        <v>2538</v>
      </c>
      <c r="G1616" t="s">
        <v>29</v>
      </c>
      <c r="H1616" s="41" t="s">
        <v>2538</v>
      </c>
      <c r="I1616" s="98" t="s">
        <v>10</v>
      </c>
      <c r="J1616" s="180"/>
      <c r="M1616" t="str">
        <f t="shared" si="25"/>
        <v>1952#Masculino#Absoluto#KAMA</v>
      </c>
      <c r="N1616" t="s">
        <v>1717</v>
      </c>
    </row>
    <row r="1617" spans="1:14" x14ac:dyDescent="0.25">
      <c r="A1617" t="s">
        <v>1718</v>
      </c>
      <c r="B1617" s="96">
        <v>562</v>
      </c>
      <c r="C1617" s="97">
        <v>1953</v>
      </c>
      <c r="D1617" s="41" t="s">
        <v>2538</v>
      </c>
      <c r="E1617" t="s">
        <v>1</v>
      </c>
      <c r="F1617" s="41" t="s">
        <v>2538</v>
      </c>
      <c r="G1617" t="s">
        <v>29</v>
      </c>
      <c r="H1617" s="41" t="s">
        <v>2538</v>
      </c>
      <c r="I1617" s="98" t="s">
        <v>10</v>
      </c>
      <c r="J1617" s="180"/>
      <c r="M1617" t="str">
        <f t="shared" si="25"/>
        <v>1953#Masculino#Absoluto#KAMA</v>
      </c>
      <c r="N1617" t="s">
        <v>1718</v>
      </c>
    </row>
    <row r="1618" spans="1:14" x14ac:dyDescent="0.25">
      <c r="A1618" t="s">
        <v>1719</v>
      </c>
      <c r="B1618" s="96">
        <v>562</v>
      </c>
      <c r="C1618" s="97">
        <v>1954</v>
      </c>
      <c r="D1618" s="41" t="s">
        <v>2538</v>
      </c>
      <c r="E1618" t="s">
        <v>1</v>
      </c>
      <c r="F1618" s="41" t="s">
        <v>2538</v>
      </c>
      <c r="G1618" t="s">
        <v>29</v>
      </c>
      <c r="H1618" s="41" t="s">
        <v>2538</v>
      </c>
      <c r="I1618" s="98" t="s">
        <v>10</v>
      </c>
      <c r="J1618" s="180"/>
      <c r="M1618" t="str">
        <f t="shared" si="25"/>
        <v>1954#Masculino#Absoluto#KAMA</v>
      </c>
      <c r="N1618" t="s">
        <v>1719</v>
      </c>
    </row>
    <row r="1619" spans="1:14" x14ac:dyDescent="0.25">
      <c r="A1619" t="s">
        <v>1720</v>
      </c>
      <c r="B1619" s="96">
        <v>562</v>
      </c>
      <c r="C1619" s="97">
        <v>1955</v>
      </c>
      <c r="D1619" s="41" t="s">
        <v>2538</v>
      </c>
      <c r="E1619" t="s">
        <v>1</v>
      </c>
      <c r="F1619" s="41" t="s">
        <v>2538</v>
      </c>
      <c r="G1619" t="s">
        <v>29</v>
      </c>
      <c r="H1619" s="41" t="s">
        <v>2538</v>
      </c>
      <c r="I1619" s="98" t="s">
        <v>10</v>
      </c>
      <c r="J1619" s="180"/>
      <c r="M1619" t="str">
        <f t="shared" si="25"/>
        <v>1955#Masculino#Absoluto#KAMA</v>
      </c>
      <c r="N1619" t="s">
        <v>1720</v>
      </c>
    </row>
    <row r="1620" spans="1:14" x14ac:dyDescent="0.25">
      <c r="A1620" t="s">
        <v>1721</v>
      </c>
      <c r="B1620" s="96">
        <v>562</v>
      </c>
      <c r="C1620" s="97">
        <v>1956</v>
      </c>
      <c r="D1620" s="41" t="s">
        <v>2538</v>
      </c>
      <c r="E1620" t="s">
        <v>1</v>
      </c>
      <c r="F1620" s="41" t="s">
        <v>2538</v>
      </c>
      <c r="G1620" t="s">
        <v>29</v>
      </c>
      <c r="H1620" s="41" t="s">
        <v>2538</v>
      </c>
      <c r="I1620" s="98" t="s">
        <v>10</v>
      </c>
      <c r="J1620" s="180"/>
      <c r="M1620" t="str">
        <f t="shared" si="25"/>
        <v>1956#Masculino#Absoluto#KAMA</v>
      </c>
      <c r="N1620" t="s">
        <v>1721</v>
      </c>
    </row>
    <row r="1621" spans="1:14" x14ac:dyDescent="0.25">
      <c r="A1621" t="s">
        <v>1722</v>
      </c>
      <c r="B1621" s="96">
        <v>562</v>
      </c>
      <c r="C1621" s="97">
        <v>1957</v>
      </c>
      <c r="D1621" s="41" t="s">
        <v>2538</v>
      </c>
      <c r="E1621" t="s">
        <v>1</v>
      </c>
      <c r="F1621" s="41" t="s">
        <v>2538</v>
      </c>
      <c r="G1621" t="s">
        <v>29</v>
      </c>
      <c r="H1621" s="41" t="s">
        <v>2538</v>
      </c>
      <c r="I1621" s="98" t="s">
        <v>10</v>
      </c>
      <c r="J1621" s="180"/>
      <c r="M1621" t="str">
        <f t="shared" si="25"/>
        <v>1957#Masculino#Absoluto#KAMA</v>
      </c>
      <c r="N1621" t="s">
        <v>1722</v>
      </c>
    </row>
    <row r="1622" spans="1:14" x14ac:dyDescent="0.25">
      <c r="A1622" t="s">
        <v>1723</v>
      </c>
      <c r="B1622" s="96">
        <v>562</v>
      </c>
      <c r="C1622" s="97">
        <v>1958</v>
      </c>
      <c r="D1622" s="41" t="s">
        <v>2538</v>
      </c>
      <c r="E1622" t="s">
        <v>1</v>
      </c>
      <c r="F1622" s="41" t="s">
        <v>2538</v>
      </c>
      <c r="G1622" t="s">
        <v>29</v>
      </c>
      <c r="H1622" s="41" t="s">
        <v>2538</v>
      </c>
      <c r="I1622" s="98" t="s">
        <v>10</v>
      </c>
      <c r="J1622" s="180"/>
      <c r="M1622" t="str">
        <f t="shared" si="25"/>
        <v>1958#Masculino#Absoluto#KAMA</v>
      </c>
      <c r="N1622" t="s">
        <v>1723</v>
      </c>
    </row>
    <row r="1623" spans="1:14" x14ac:dyDescent="0.25">
      <c r="A1623" t="s">
        <v>1724</v>
      </c>
      <c r="B1623" s="96">
        <v>562</v>
      </c>
      <c r="C1623" s="97">
        <v>1959</v>
      </c>
      <c r="D1623" s="41" t="s">
        <v>2538</v>
      </c>
      <c r="E1623" t="s">
        <v>1</v>
      </c>
      <c r="F1623" s="41" t="s">
        <v>2538</v>
      </c>
      <c r="G1623" t="s">
        <v>29</v>
      </c>
      <c r="H1623" s="41" t="s">
        <v>2538</v>
      </c>
      <c r="I1623" s="98" t="s">
        <v>10</v>
      </c>
      <c r="J1623" s="180"/>
      <c r="M1623" t="str">
        <f t="shared" si="25"/>
        <v>1959#Masculino#Absoluto#KAMA</v>
      </c>
      <c r="N1623" t="s">
        <v>1724</v>
      </c>
    </row>
    <row r="1624" spans="1:14" x14ac:dyDescent="0.25">
      <c r="A1624" t="s">
        <v>1725</v>
      </c>
      <c r="B1624" s="96">
        <v>562</v>
      </c>
      <c r="C1624" s="97">
        <v>1960</v>
      </c>
      <c r="D1624" s="41" t="s">
        <v>2538</v>
      </c>
      <c r="E1624" t="s">
        <v>1</v>
      </c>
      <c r="F1624" s="41" t="s">
        <v>2538</v>
      </c>
      <c r="G1624" t="s">
        <v>29</v>
      </c>
      <c r="H1624" s="41" t="s">
        <v>2538</v>
      </c>
      <c r="I1624" s="98" t="s">
        <v>10</v>
      </c>
      <c r="J1624" s="180"/>
      <c r="M1624" t="str">
        <f t="shared" si="25"/>
        <v>1960#Masculino#Absoluto#KAMA</v>
      </c>
      <c r="N1624" t="s">
        <v>1725</v>
      </c>
    </row>
    <row r="1625" spans="1:14" x14ac:dyDescent="0.25">
      <c r="A1625" t="s">
        <v>1726</v>
      </c>
      <c r="B1625" s="96">
        <v>562</v>
      </c>
      <c r="C1625" s="97">
        <v>1961</v>
      </c>
      <c r="D1625" s="41" t="s">
        <v>2538</v>
      </c>
      <c r="E1625" t="s">
        <v>1</v>
      </c>
      <c r="F1625" s="41" t="s">
        <v>2538</v>
      </c>
      <c r="G1625" t="s">
        <v>29</v>
      </c>
      <c r="H1625" s="41" t="s">
        <v>2538</v>
      </c>
      <c r="I1625" s="98" t="s">
        <v>10</v>
      </c>
      <c r="J1625" s="180"/>
      <c r="M1625" t="str">
        <f t="shared" si="25"/>
        <v>1961#Masculino#Absoluto#KAMA</v>
      </c>
      <c r="N1625" t="s">
        <v>1726</v>
      </c>
    </row>
    <row r="1626" spans="1:14" x14ac:dyDescent="0.25">
      <c r="A1626" t="s">
        <v>1727</v>
      </c>
      <c r="B1626" s="96">
        <v>562</v>
      </c>
      <c r="C1626" s="97">
        <v>1962</v>
      </c>
      <c r="D1626" s="41" t="s">
        <v>2538</v>
      </c>
      <c r="E1626" t="s">
        <v>1</v>
      </c>
      <c r="F1626" s="41" t="s">
        <v>2538</v>
      </c>
      <c r="G1626" t="s">
        <v>29</v>
      </c>
      <c r="H1626" s="41" t="s">
        <v>2538</v>
      </c>
      <c r="I1626" s="98" t="s">
        <v>10</v>
      </c>
      <c r="J1626" s="180"/>
      <c r="M1626" t="str">
        <f t="shared" si="25"/>
        <v>1962#Masculino#Absoluto#KAMA</v>
      </c>
      <c r="N1626" t="s">
        <v>1727</v>
      </c>
    </row>
    <row r="1627" spans="1:14" x14ac:dyDescent="0.25">
      <c r="A1627" t="s">
        <v>1728</v>
      </c>
      <c r="B1627" s="96">
        <v>562</v>
      </c>
      <c r="C1627" s="97">
        <v>1963</v>
      </c>
      <c r="D1627" s="41" t="s">
        <v>2538</v>
      </c>
      <c r="E1627" t="s">
        <v>1</v>
      </c>
      <c r="F1627" s="41" t="s">
        <v>2538</v>
      </c>
      <c r="G1627" t="s">
        <v>29</v>
      </c>
      <c r="H1627" s="41" t="s">
        <v>2538</v>
      </c>
      <c r="I1627" s="98" t="s">
        <v>10</v>
      </c>
      <c r="J1627" s="180"/>
      <c r="M1627" t="str">
        <f t="shared" si="25"/>
        <v>1963#Masculino#Absoluto#KAMA</v>
      </c>
      <c r="N1627" t="s">
        <v>1728</v>
      </c>
    </row>
    <row r="1628" spans="1:14" x14ac:dyDescent="0.25">
      <c r="A1628" t="s">
        <v>1729</v>
      </c>
      <c r="B1628" s="96">
        <v>562</v>
      </c>
      <c r="C1628" s="97">
        <v>1964</v>
      </c>
      <c r="D1628" s="41" t="s">
        <v>2538</v>
      </c>
      <c r="E1628" t="s">
        <v>1</v>
      </c>
      <c r="F1628" s="41" t="s">
        <v>2538</v>
      </c>
      <c r="G1628" t="s">
        <v>29</v>
      </c>
      <c r="H1628" s="41" t="s">
        <v>2538</v>
      </c>
      <c r="I1628" s="98" t="s">
        <v>10</v>
      </c>
      <c r="J1628" s="180"/>
      <c r="M1628" t="str">
        <f t="shared" si="25"/>
        <v>1964#Masculino#Absoluto#KAMA</v>
      </c>
      <c r="N1628" t="s">
        <v>1729</v>
      </c>
    </row>
    <row r="1629" spans="1:14" x14ac:dyDescent="0.25">
      <c r="A1629" t="s">
        <v>1730</v>
      </c>
      <c r="B1629" s="96">
        <v>562</v>
      </c>
      <c r="C1629" s="97">
        <v>1965</v>
      </c>
      <c r="D1629" s="41" t="s">
        <v>2538</v>
      </c>
      <c r="E1629" t="s">
        <v>1</v>
      </c>
      <c r="F1629" s="41" t="s">
        <v>2538</v>
      </c>
      <c r="G1629" t="s">
        <v>29</v>
      </c>
      <c r="H1629" s="41" t="s">
        <v>2538</v>
      </c>
      <c r="I1629" s="98" t="s">
        <v>10</v>
      </c>
      <c r="J1629" s="180"/>
      <c r="M1629" t="str">
        <f t="shared" si="25"/>
        <v>1965#Masculino#Absoluto#KAMA</v>
      </c>
      <c r="N1629" t="s">
        <v>1730</v>
      </c>
    </row>
    <row r="1630" spans="1:14" x14ac:dyDescent="0.25">
      <c r="A1630" t="s">
        <v>1731</v>
      </c>
      <c r="B1630" s="96">
        <v>562</v>
      </c>
      <c r="C1630" s="97">
        <v>1966</v>
      </c>
      <c r="D1630" s="41" t="s">
        <v>2538</v>
      </c>
      <c r="E1630" t="s">
        <v>1</v>
      </c>
      <c r="F1630" s="41" t="s">
        <v>2538</v>
      </c>
      <c r="G1630" t="s">
        <v>29</v>
      </c>
      <c r="H1630" s="41" t="s">
        <v>2538</v>
      </c>
      <c r="I1630" s="98" t="s">
        <v>10</v>
      </c>
      <c r="J1630" s="180"/>
      <c r="M1630" t="str">
        <f t="shared" si="25"/>
        <v>1966#Masculino#Absoluto#KAMA</v>
      </c>
      <c r="N1630" t="s">
        <v>1731</v>
      </c>
    </row>
    <row r="1631" spans="1:14" x14ac:dyDescent="0.25">
      <c r="A1631" t="s">
        <v>1732</v>
      </c>
      <c r="B1631" s="96">
        <v>562</v>
      </c>
      <c r="C1631" s="97">
        <v>1967</v>
      </c>
      <c r="D1631" s="41" t="s">
        <v>2538</v>
      </c>
      <c r="E1631" t="s">
        <v>1</v>
      </c>
      <c r="F1631" s="41" t="s">
        <v>2538</v>
      </c>
      <c r="G1631" t="s">
        <v>29</v>
      </c>
      <c r="H1631" s="41" t="s">
        <v>2538</v>
      </c>
      <c r="I1631" s="98" t="s">
        <v>10</v>
      </c>
      <c r="J1631" s="180"/>
      <c r="M1631" t="str">
        <f t="shared" si="25"/>
        <v>1967#Masculino#Absoluto#KAMA</v>
      </c>
      <c r="N1631" t="s">
        <v>1732</v>
      </c>
    </row>
    <row r="1632" spans="1:14" x14ac:dyDescent="0.25">
      <c r="A1632" t="s">
        <v>1733</v>
      </c>
      <c r="B1632" s="96">
        <v>562</v>
      </c>
      <c r="C1632" s="97">
        <v>1968</v>
      </c>
      <c r="D1632" s="41" t="s">
        <v>2538</v>
      </c>
      <c r="E1632" t="s">
        <v>1</v>
      </c>
      <c r="F1632" s="41" t="s">
        <v>2538</v>
      </c>
      <c r="G1632" t="s">
        <v>29</v>
      </c>
      <c r="H1632" s="41" t="s">
        <v>2538</v>
      </c>
      <c r="I1632" s="98" t="s">
        <v>10</v>
      </c>
      <c r="J1632" s="180"/>
      <c r="M1632" t="str">
        <f t="shared" si="25"/>
        <v>1968#Masculino#Absoluto#KAMA</v>
      </c>
      <c r="N1632" t="s">
        <v>1733</v>
      </c>
    </row>
    <row r="1633" spans="1:14" x14ac:dyDescent="0.25">
      <c r="A1633" t="s">
        <v>1734</v>
      </c>
      <c r="B1633" s="96">
        <v>562</v>
      </c>
      <c r="C1633" s="97">
        <v>1969</v>
      </c>
      <c r="D1633" s="41" t="s">
        <v>2538</v>
      </c>
      <c r="E1633" t="s">
        <v>1</v>
      </c>
      <c r="F1633" s="41" t="s">
        <v>2538</v>
      </c>
      <c r="G1633" t="s">
        <v>29</v>
      </c>
      <c r="H1633" s="41" t="s">
        <v>2538</v>
      </c>
      <c r="I1633" s="98" t="s">
        <v>10</v>
      </c>
      <c r="J1633" s="180"/>
      <c r="M1633" t="str">
        <f t="shared" si="25"/>
        <v>1969#Masculino#Absoluto#KAMA</v>
      </c>
      <c r="N1633" t="s">
        <v>1734</v>
      </c>
    </row>
    <row r="1634" spans="1:14" ht="15.75" thickBot="1" x14ac:dyDescent="0.3">
      <c r="A1634" t="s">
        <v>1675</v>
      </c>
      <c r="B1634" s="92">
        <v>562</v>
      </c>
      <c r="C1634" s="97">
        <v>1970</v>
      </c>
      <c r="D1634" s="41" t="s">
        <v>2538</v>
      </c>
      <c r="E1634" s="94" t="s">
        <v>1</v>
      </c>
      <c r="F1634" s="41" t="s">
        <v>2538</v>
      </c>
      <c r="G1634" s="94" t="s">
        <v>29</v>
      </c>
      <c r="H1634" s="41" t="s">
        <v>2538</v>
      </c>
      <c r="I1634" s="95" t="s">
        <v>10</v>
      </c>
      <c r="J1634" s="180"/>
      <c r="M1634" t="str">
        <f t="shared" si="25"/>
        <v>1970#Masculino#Absoluto#KAMA</v>
      </c>
      <c r="N1634" t="s">
        <v>1675</v>
      </c>
    </row>
    <row r="1635" spans="1:14" ht="15.75" thickTop="1" x14ac:dyDescent="0.25">
      <c r="A1635" t="s">
        <v>235</v>
      </c>
      <c r="B1635" s="99">
        <v>600</v>
      </c>
      <c r="C1635" s="104">
        <v>2016</v>
      </c>
      <c r="D1635" s="41" t="s">
        <v>2538</v>
      </c>
      <c r="E1635" s="101" t="s">
        <v>30</v>
      </c>
      <c r="F1635" s="41" t="s">
        <v>2538</v>
      </c>
      <c r="G1635" s="101" t="s">
        <v>29</v>
      </c>
      <c r="H1635" s="41" t="s">
        <v>2538</v>
      </c>
      <c r="I1635" s="102" t="s">
        <v>6</v>
      </c>
      <c r="J1635" s="180"/>
      <c r="M1635" t="str">
        <f t="shared" si="25"/>
        <v>2016#Feminino#Absoluto#BO</v>
      </c>
      <c r="N1635" t="s">
        <v>235</v>
      </c>
    </row>
    <row r="1636" spans="1:14" x14ac:dyDescent="0.25">
      <c r="A1636" t="s">
        <v>969</v>
      </c>
      <c r="B1636" s="103">
        <v>600</v>
      </c>
      <c r="C1636" s="104">
        <v>2017</v>
      </c>
      <c r="D1636" s="41" t="s">
        <v>2538</v>
      </c>
      <c r="E1636" s="105" t="s">
        <v>30</v>
      </c>
      <c r="F1636" s="41" t="s">
        <v>2538</v>
      </c>
      <c r="G1636" s="105" t="s">
        <v>29</v>
      </c>
      <c r="H1636" s="41" t="s">
        <v>2538</v>
      </c>
      <c r="I1636" s="106" t="s">
        <v>6</v>
      </c>
      <c r="J1636" s="180"/>
      <c r="M1636" t="str">
        <f t="shared" si="25"/>
        <v>2017#Feminino#Absoluto#BO</v>
      </c>
      <c r="N1636" t="s">
        <v>969</v>
      </c>
    </row>
    <row r="1637" spans="1:14" x14ac:dyDescent="0.25">
      <c r="A1637" t="s">
        <v>970</v>
      </c>
      <c r="B1637" s="103">
        <v>600</v>
      </c>
      <c r="C1637" s="104">
        <v>2018</v>
      </c>
      <c r="D1637" s="41" t="s">
        <v>2538</v>
      </c>
      <c r="E1637" s="105" t="s">
        <v>30</v>
      </c>
      <c r="F1637" s="41" t="s">
        <v>2538</v>
      </c>
      <c r="G1637" s="105" t="s">
        <v>29</v>
      </c>
      <c r="H1637" s="41" t="s">
        <v>2538</v>
      </c>
      <c r="I1637" s="106" t="s">
        <v>6</v>
      </c>
      <c r="J1637" s="180"/>
      <c r="M1637" t="str">
        <f t="shared" si="25"/>
        <v>2018#Feminino#Absoluto#BO</v>
      </c>
      <c r="N1637" t="s">
        <v>970</v>
      </c>
    </row>
    <row r="1638" spans="1:14" x14ac:dyDescent="0.25">
      <c r="A1638" t="s">
        <v>971</v>
      </c>
      <c r="B1638" s="103">
        <v>600</v>
      </c>
      <c r="C1638" s="104">
        <v>2019</v>
      </c>
      <c r="D1638" s="41" t="s">
        <v>2538</v>
      </c>
      <c r="E1638" s="105" t="s">
        <v>30</v>
      </c>
      <c r="F1638" s="41" t="s">
        <v>2538</v>
      </c>
      <c r="G1638" s="105" t="s">
        <v>29</v>
      </c>
      <c r="H1638" s="41" t="s">
        <v>2538</v>
      </c>
      <c r="I1638" s="106" t="s">
        <v>6</v>
      </c>
      <c r="J1638" s="180"/>
      <c r="M1638" t="str">
        <f t="shared" si="25"/>
        <v>2019#Feminino#Absoluto#BO</v>
      </c>
      <c r="N1638" t="s">
        <v>971</v>
      </c>
    </row>
    <row r="1639" spans="1:14" x14ac:dyDescent="0.25">
      <c r="A1639" t="s">
        <v>1391</v>
      </c>
      <c r="B1639" s="103">
        <v>600</v>
      </c>
      <c r="C1639" s="104">
        <v>2020</v>
      </c>
      <c r="D1639" s="41" t="s">
        <v>2538</v>
      </c>
      <c r="E1639" s="105" t="s">
        <v>30</v>
      </c>
      <c r="F1639" s="41" t="s">
        <v>2538</v>
      </c>
      <c r="G1639" s="105" t="s">
        <v>29</v>
      </c>
      <c r="H1639" s="41" t="s">
        <v>2538</v>
      </c>
      <c r="I1639" s="106" t="s">
        <v>6</v>
      </c>
      <c r="J1639" s="180"/>
      <c r="M1639" t="str">
        <f t="shared" si="25"/>
        <v>2020#Feminino#Absoluto#BO</v>
      </c>
      <c r="N1639" t="s">
        <v>1391</v>
      </c>
    </row>
    <row r="1640" spans="1:14" x14ac:dyDescent="0.25">
      <c r="A1640" t="s">
        <v>1392</v>
      </c>
      <c r="B1640" s="103">
        <v>600</v>
      </c>
      <c r="C1640" s="104">
        <v>2021</v>
      </c>
      <c r="D1640" s="41" t="s">
        <v>2538</v>
      </c>
      <c r="E1640" s="105" t="s">
        <v>30</v>
      </c>
      <c r="F1640" s="41" t="s">
        <v>2538</v>
      </c>
      <c r="G1640" s="105" t="s">
        <v>29</v>
      </c>
      <c r="H1640" s="41" t="s">
        <v>2538</v>
      </c>
      <c r="I1640" s="106" t="s">
        <v>6</v>
      </c>
      <c r="J1640" s="180"/>
      <c r="M1640" t="str">
        <f t="shared" si="25"/>
        <v>2021#Feminino#Absoluto#BO</v>
      </c>
      <c r="N1640" t="s">
        <v>1392</v>
      </c>
    </row>
    <row r="1641" spans="1:14" x14ac:dyDescent="0.25">
      <c r="A1641" t="s">
        <v>1393</v>
      </c>
      <c r="B1641" s="103">
        <v>600</v>
      </c>
      <c r="C1641" s="104">
        <v>2022</v>
      </c>
      <c r="D1641" s="41" t="s">
        <v>2538</v>
      </c>
      <c r="E1641" s="105" t="s">
        <v>30</v>
      </c>
      <c r="F1641" s="41" t="s">
        <v>2538</v>
      </c>
      <c r="G1641" s="105" t="s">
        <v>29</v>
      </c>
      <c r="H1641" s="41" t="s">
        <v>2538</v>
      </c>
      <c r="I1641" s="106" t="s">
        <v>6</v>
      </c>
      <c r="J1641" s="180"/>
      <c r="M1641" t="str">
        <f t="shared" si="25"/>
        <v>2022#Feminino#Absoluto#BO</v>
      </c>
      <c r="N1641" t="s">
        <v>1393</v>
      </c>
    </row>
    <row r="1642" spans="1:14" x14ac:dyDescent="0.25">
      <c r="A1642" t="s">
        <v>1394</v>
      </c>
      <c r="B1642" s="103">
        <v>600</v>
      </c>
      <c r="C1642" s="104">
        <v>2023</v>
      </c>
      <c r="D1642" s="41" t="s">
        <v>2538</v>
      </c>
      <c r="E1642" s="105" t="s">
        <v>30</v>
      </c>
      <c r="F1642" s="41" t="s">
        <v>2538</v>
      </c>
      <c r="G1642" s="105" t="s">
        <v>29</v>
      </c>
      <c r="H1642" s="41" t="s">
        <v>2538</v>
      </c>
      <c r="I1642" s="106" t="s">
        <v>6</v>
      </c>
      <c r="J1642" s="180"/>
      <c r="M1642" t="str">
        <f t="shared" si="25"/>
        <v>2023#Feminino#Absoluto#BO</v>
      </c>
      <c r="N1642" t="s">
        <v>1394</v>
      </c>
    </row>
    <row r="1643" spans="1:14" x14ac:dyDescent="0.25">
      <c r="A1643" t="s">
        <v>1735</v>
      </c>
      <c r="B1643" s="103">
        <v>600</v>
      </c>
      <c r="C1643" s="104">
        <v>2024</v>
      </c>
      <c r="D1643" s="41" t="s">
        <v>2538</v>
      </c>
      <c r="E1643" s="105" t="s">
        <v>30</v>
      </c>
      <c r="F1643" s="41" t="s">
        <v>2538</v>
      </c>
      <c r="G1643" s="105" t="s">
        <v>29</v>
      </c>
      <c r="H1643" s="41" t="s">
        <v>2538</v>
      </c>
      <c r="I1643" s="106" t="s">
        <v>6</v>
      </c>
      <c r="J1643" s="180"/>
      <c r="M1643" t="str">
        <f t="shared" si="25"/>
        <v>2024#Feminino#Absoluto#BO</v>
      </c>
      <c r="N1643" t="s">
        <v>1735</v>
      </c>
    </row>
    <row r="1644" spans="1:14" ht="15.75" thickBot="1" x14ac:dyDescent="0.3">
      <c r="A1644" t="s">
        <v>2575</v>
      </c>
      <c r="B1644" s="107">
        <v>600</v>
      </c>
      <c r="C1644" s="104">
        <v>2025</v>
      </c>
      <c r="D1644" s="41" t="s">
        <v>2538</v>
      </c>
      <c r="E1644" s="109" t="s">
        <v>30</v>
      </c>
      <c r="F1644" s="41" t="s">
        <v>2538</v>
      </c>
      <c r="G1644" s="109" t="s">
        <v>29</v>
      </c>
      <c r="H1644" s="41" t="s">
        <v>2538</v>
      </c>
      <c r="I1644" s="110" t="s">
        <v>6</v>
      </c>
      <c r="J1644" s="180"/>
      <c r="M1644" t="str">
        <f t="shared" si="25"/>
        <v>2025#Feminino#Absoluto#BO</v>
      </c>
      <c r="N1644" t="s">
        <v>2575</v>
      </c>
    </row>
    <row r="1645" spans="1:14" ht="15.75" thickTop="1" x14ac:dyDescent="0.25">
      <c r="A1645" t="s">
        <v>237</v>
      </c>
      <c r="B1645" s="88">
        <v>601</v>
      </c>
      <c r="C1645" s="97">
        <v>2014</v>
      </c>
      <c r="D1645" s="41" t="s">
        <v>2538</v>
      </c>
      <c r="E1645" s="90" t="s">
        <v>30</v>
      </c>
      <c r="F1645" s="41" t="s">
        <v>2538</v>
      </c>
      <c r="G1645" s="90" t="s">
        <v>29</v>
      </c>
      <c r="H1645" s="41" t="s">
        <v>2538</v>
      </c>
      <c r="I1645" s="91" t="s">
        <v>6</v>
      </c>
      <c r="J1645" s="180"/>
      <c r="M1645" t="str">
        <f t="shared" si="25"/>
        <v>2014#Feminino#Absoluto#BO</v>
      </c>
      <c r="N1645" t="s">
        <v>237</v>
      </c>
    </row>
    <row r="1646" spans="1:14" ht="15.75" thickBot="1" x14ac:dyDescent="0.3">
      <c r="A1646" t="s">
        <v>234</v>
      </c>
      <c r="B1646" s="92">
        <v>601</v>
      </c>
      <c r="C1646" s="93">
        <v>2015</v>
      </c>
      <c r="D1646" s="41" t="s">
        <v>2538</v>
      </c>
      <c r="E1646" s="94" t="s">
        <v>30</v>
      </c>
      <c r="F1646" s="41" t="s">
        <v>2538</v>
      </c>
      <c r="G1646" s="94" t="s">
        <v>29</v>
      </c>
      <c r="H1646" s="41" t="s">
        <v>2538</v>
      </c>
      <c r="I1646" s="95" t="s">
        <v>6</v>
      </c>
      <c r="J1646" s="180"/>
      <c r="M1646" t="str">
        <f t="shared" si="25"/>
        <v>2015#Feminino#Absoluto#BO</v>
      </c>
      <c r="N1646" t="s">
        <v>234</v>
      </c>
    </row>
    <row r="1647" spans="1:14" ht="15.75" thickTop="1" x14ac:dyDescent="0.25">
      <c r="A1647" t="s">
        <v>239</v>
      </c>
      <c r="B1647" s="99">
        <v>602</v>
      </c>
      <c r="C1647" s="100">
        <v>2012</v>
      </c>
      <c r="D1647" s="41" t="s">
        <v>2538</v>
      </c>
      <c r="E1647" s="101" t="s">
        <v>30</v>
      </c>
      <c r="F1647" s="41" t="s">
        <v>2538</v>
      </c>
      <c r="G1647" s="101" t="s">
        <v>29</v>
      </c>
      <c r="H1647" s="41" t="s">
        <v>2538</v>
      </c>
      <c r="I1647" s="102" t="s">
        <v>6</v>
      </c>
      <c r="J1647" s="180"/>
      <c r="M1647" t="str">
        <f t="shared" si="25"/>
        <v>2012#Feminino#Absoluto#BO</v>
      </c>
      <c r="N1647" t="s">
        <v>239</v>
      </c>
    </row>
    <row r="1648" spans="1:14" ht="15.75" thickBot="1" x14ac:dyDescent="0.3">
      <c r="A1648" t="s">
        <v>236</v>
      </c>
      <c r="B1648" s="107">
        <v>602</v>
      </c>
      <c r="C1648" s="108">
        <v>2013</v>
      </c>
      <c r="D1648" s="41" t="s">
        <v>2538</v>
      </c>
      <c r="E1648" s="109" t="s">
        <v>30</v>
      </c>
      <c r="F1648" s="41" t="s">
        <v>2538</v>
      </c>
      <c r="G1648" s="109" t="s">
        <v>29</v>
      </c>
      <c r="H1648" s="41" t="s">
        <v>2538</v>
      </c>
      <c r="I1648" s="110" t="s">
        <v>6</v>
      </c>
      <c r="J1648" s="180"/>
      <c r="M1648" t="str">
        <f t="shared" si="25"/>
        <v>2013#Feminino#Absoluto#BO</v>
      </c>
      <c r="N1648" t="s">
        <v>236</v>
      </c>
    </row>
    <row r="1649" spans="1:14" ht="15.75" thickTop="1" x14ac:dyDescent="0.25">
      <c r="A1649" t="s">
        <v>241</v>
      </c>
      <c r="B1649" s="88">
        <v>603</v>
      </c>
      <c r="C1649" s="89">
        <v>2010</v>
      </c>
      <c r="D1649" s="41" t="s">
        <v>2538</v>
      </c>
      <c r="E1649" s="90" t="s">
        <v>30</v>
      </c>
      <c r="F1649" s="41" t="s">
        <v>2538</v>
      </c>
      <c r="G1649" s="90" t="s">
        <v>29</v>
      </c>
      <c r="H1649" s="41" t="s">
        <v>2538</v>
      </c>
      <c r="I1649" s="91" t="s">
        <v>6</v>
      </c>
      <c r="J1649" s="180"/>
      <c r="M1649" t="str">
        <f t="shared" si="25"/>
        <v>2010#Feminino#Absoluto#BO</v>
      </c>
      <c r="N1649" t="s">
        <v>241</v>
      </c>
    </row>
    <row r="1650" spans="1:14" ht="15.75" thickBot="1" x14ac:dyDescent="0.3">
      <c r="A1650" t="s">
        <v>238</v>
      </c>
      <c r="B1650" s="92">
        <v>603</v>
      </c>
      <c r="C1650" s="93">
        <v>2011</v>
      </c>
      <c r="D1650" s="41" t="s">
        <v>2538</v>
      </c>
      <c r="E1650" s="94" t="s">
        <v>30</v>
      </c>
      <c r="F1650" s="41" t="s">
        <v>2538</v>
      </c>
      <c r="G1650" s="94" t="s">
        <v>29</v>
      </c>
      <c r="H1650" s="41" t="s">
        <v>2538</v>
      </c>
      <c r="I1650" s="95" t="s">
        <v>6</v>
      </c>
      <c r="J1650" s="180"/>
      <c r="M1650" t="str">
        <f t="shared" si="25"/>
        <v>2011#Feminino#Absoluto#BO</v>
      </c>
      <c r="N1650" t="s">
        <v>238</v>
      </c>
    </row>
    <row r="1651" spans="1:14" ht="15.75" thickTop="1" x14ac:dyDescent="0.25">
      <c r="A1651" t="s">
        <v>243</v>
      </c>
      <c r="B1651" s="99">
        <v>604</v>
      </c>
      <c r="C1651" s="100">
        <v>2008</v>
      </c>
      <c r="D1651" s="41" t="s">
        <v>2538</v>
      </c>
      <c r="E1651" s="101" t="s">
        <v>30</v>
      </c>
      <c r="F1651" s="41" t="s">
        <v>2538</v>
      </c>
      <c r="G1651" s="101" t="s">
        <v>29</v>
      </c>
      <c r="H1651" s="41" t="s">
        <v>2538</v>
      </c>
      <c r="I1651" s="102" t="s">
        <v>6</v>
      </c>
      <c r="J1651" s="180"/>
      <c r="M1651" t="str">
        <f t="shared" si="25"/>
        <v>2008#Feminino#Absoluto#BO</v>
      </c>
      <c r="N1651" t="s">
        <v>243</v>
      </c>
    </row>
    <row r="1652" spans="1:14" ht="15.75" thickBot="1" x14ac:dyDescent="0.3">
      <c r="A1652" t="s">
        <v>240</v>
      </c>
      <c r="B1652" s="107">
        <v>604</v>
      </c>
      <c r="C1652" s="104">
        <v>2009</v>
      </c>
      <c r="D1652" s="41" t="s">
        <v>2538</v>
      </c>
      <c r="E1652" s="109" t="s">
        <v>30</v>
      </c>
      <c r="F1652" s="41" t="s">
        <v>2538</v>
      </c>
      <c r="G1652" s="109" t="s">
        <v>29</v>
      </c>
      <c r="H1652" s="41" t="s">
        <v>2538</v>
      </c>
      <c r="I1652" s="110" t="s">
        <v>6</v>
      </c>
      <c r="J1652" s="180"/>
      <c r="M1652" t="str">
        <f t="shared" si="25"/>
        <v>2009#Feminino#Absoluto#BO</v>
      </c>
      <c r="N1652" t="s">
        <v>240</v>
      </c>
    </row>
    <row r="1653" spans="1:14" ht="15.75" thickTop="1" x14ac:dyDescent="0.25">
      <c r="A1653" t="s">
        <v>253</v>
      </c>
      <c r="B1653" s="88">
        <v>605</v>
      </c>
      <c r="C1653" s="97">
        <v>1990</v>
      </c>
      <c r="D1653" s="41" t="s">
        <v>2538</v>
      </c>
      <c r="E1653" s="90" t="s">
        <v>30</v>
      </c>
      <c r="F1653" s="41" t="s">
        <v>2538</v>
      </c>
      <c r="G1653" s="90" t="s">
        <v>29</v>
      </c>
      <c r="H1653" s="41" t="s">
        <v>2538</v>
      </c>
      <c r="I1653" s="91" t="s">
        <v>6</v>
      </c>
      <c r="J1653" s="180"/>
      <c r="M1653" t="str">
        <f t="shared" si="25"/>
        <v>1990#Feminino#Absoluto#BO</v>
      </c>
      <c r="N1653" t="s">
        <v>253</v>
      </c>
    </row>
    <row r="1654" spans="1:14" x14ac:dyDescent="0.25">
      <c r="A1654" t="s">
        <v>254</v>
      </c>
      <c r="B1654" s="96">
        <v>605</v>
      </c>
      <c r="C1654" s="97">
        <v>1991</v>
      </c>
      <c r="D1654" s="41" t="s">
        <v>2538</v>
      </c>
      <c r="E1654" t="s">
        <v>30</v>
      </c>
      <c r="F1654" s="41" t="s">
        <v>2538</v>
      </c>
      <c r="G1654" t="s">
        <v>29</v>
      </c>
      <c r="H1654" s="41" t="s">
        <v>2538</v>
      </c>
      <c r="I1654" s="98" t="s">
        <v>6</v>
      </c>
      <c r="J1654" s="180"/>
      <c r="M1654" t="str">
        <f t="shared" si="25"/>
        <v>1991#Feminino#Absoluto#BO</v>
      </c>
      <c r="N1654" t="s">
        <v>254</v>
      </c>
    </row>
    <row r="1655" spans="1:14" x14ac:dyDescent="0.25">
      <c r="A1655" t="s">
        <v>255</v>
      </c>
      <c r="B1655" s="96">
        <v>605</v>
      </c>
      <c r="C1655" s="97">
        <v>1992</v>
      </c>
      <c r="D1655" s="41" t="s">
        <v>2538</v>
      </c>
      <c r="E1655" t="s">
        <v>30</v>
      </c>
      <c r="F1655" s="41" t="s">
        <v>2538</v>
      </c>
      <c r="G1655" t="s">
        <v>29</v>
      </c>
      <c r="H1655" s="41" t="s">
        <v>2538</v>
      </c>
      <c r="I1655" s="98" t="s">
        <v>6</v>
      </c>
      <c r="J1655" s="180"/>
      <c r="M1655" t="str">
        <f t="shared" si="25"/>
        <v>1992#Feminino#Absoluto#BO</v>
      </c>
      <c r="N1655" t="s">
        <v>255</v>
      </c>
    </row>
    <row r="1656" spans="1:14" x14ac:dyDescent="0.25">
      <c r="A1656" t="s">
        <v>256</v>
      </c>
      <c r="B1656" s="96">
        <v>605</v>
      </c>
      <c r="C1656" s="97">
        <v>1993</v>
      </c>
      <c r="D1656" s="41" t="s">
        <v>2538</v>
      </c>
      <c r="E1656" t="s">
        <v>30</v>
      </c>
      <c r="F1656" s="41" t="s">
        <v>2538</v>
      </c>
      <c r="G1656" t="s">
        <v>29</v>
      </c>
      <c r="H1656" s="41" t="s">
        <v>2538</v>
      </c>
      <c r="I1656" s="98" t="s">
        <v>6</v>
      </c>
      <c r="J1656" s="180"/>
      <c r="M1656" t="str">
        <f t="shared" si="25"/>
        <v>1993#Feminino#Absoluto#BO</v>
      </c>
      <c r="N1656" t="s">
        <v>256</v>
      </c>
    </row>
    <row r="1657" spans="1:14" x14ac:dyDescent="0.25">
      <c r="A1657" t="s">
        <v>257</v>
      </c>
      <c r="B1657" s="96">
        <v>605</v>
      </c>
      <c r="C1657" s="97">
        <v>1994</v>
      </c>
      <c r="D1657" s="41" t="s">
        <v>2538</v>
      </c>
      <c r="E1657" t="s">
        <v>30</v>
      </c>
      <c r="F1657" s="41" t="s">
        <v>2538</v>
      </c>
      <c r="G1657" t="s">
        <v>29</v>
      </c>
      <c r="H1657" s="41" t="s">
        <v>2538</v>
      </c>
      <c r="I1657" s="98" t="s">
        <v>6</v>
      </c>
      <c r="J1657" s="180"/>
      <c r="M1657" t="str">
        <f t="shared" si="25"/>
        <v>1994#Feminino#Absoluto#BO</v>
      </c>
      <c r="N1657" t="s">
        <v>257</v>
      </c>
    </row>
    <row r="1658" spans="1:14" x14ac:dyDescent="0.25">
      <c r="A1658" t="s">
        <v>258</v>
      </c>
      <c r="B1658" s="96">
        <v>605</v>
      </c>
      <c r="C1658" s="97">
        <v>1995</v>
      </c>
      <c r="D1658" s="41" t="s">
        <v>2538</v>
      </c>
      <c r="E1658" t="s">
        <v>30</v>
      </c>
      <c r="F1658" s="41" t="s">
        <v>2538</v>
      </c>
      <c r="G1658" t="s">
        <v>29</v>
      </c>
      <c r="H1658" s="41" t="s">
        <v>2538</v>
      </c>
      <c r="I1658" s="98" t="s">
        <v>6</v>
      </c>
      <c r="J1658" s="180"/>
      <c r="M1658" t="str">
        <f t="shared" si="25"/>
        <v>1995#Feminino#Absoluto#BO</v>
      </c>
      <c r="N1658" t="s">
        <v>258</v>
      </c>
    </row>
    <row r="1659" spans="1:14" x14ac:dyDescent="0.25">
      <c r="A1659" t="s">
        <v>259</v>
      </c>
      <c r="B1659" s="96">
        <v>605</v>
      </c>
      <c r="C1659" s="97">
        <v>1996</v>
      </c>
      <c r="D1659" s="41" t="s">
        <v>2538</v>
      </c>
      <c r="E1659" t="s">
        <v>30</v>
      </c>
      <c r="F1659" s="41" t="s">
        <v>2538</v>
      </c>
      <c r="G1659" t="s">
        <v>29</v>
      </c>
      <c r="H1659" s="41" t="s">
        <v>2538</v>
      </c>
      <c r="I1659" s="98" t="s">
        <v>6</v>
      </c>
      <c r="J1659" s="180"/>
      <c r="M1659" t="str">
        <f t="shared" si="25"/>
        <v>1996#Feminino#Absoluto#BO</v>
      </c>
      <c r="N1659" t="s">
        <v>259</v>
      </c>
    </row>
    <row r="1660" spans="1:14" x14ac:dyDescent="0.25">
      <c r="A1660" t="s">
        <v>260</v>
      </c>
      <c r="B1660" s="96">
        <v>605</v>
      </c>
      <c r="C1660" s="97">
        <v>1997</v>
      </c>
      <c r="D1660" s="41" t="s">
        <v>2538</v>
      </c>
      <c r="E1660" t="s">
        <v>30</v>
      </c>
      <c r="F1660" s="41" t="s">
        <v>2538</v>
      </c>
      <c r="G1660" t="s">
        <v>29</v>
      </c>
      <c r="H1660" s="41" t="s">
        <v>2538</v>
      </c>
      <c r="I1660" s="98" t="s">
        <v>6</v>
      </c>
      <c r="J1660" s="180"/>
      <c r="M1660" t="str">
        <f t="shared" si="25"/>
        <v>1997#Feminino#Absoluto#BO</v>
      </c>
      <c r="N1660" t="s">
        <v>260</v>
      </c>
    </row>
    <row r="1661" spans="1:14" x14ac:dyDescent="0.25">
      <c r="A1661" t="s">
        <v>261</v>
      </c>
      <c r="B1661" s="96">
        <v>605</v>
      </c>
      <c r="C1661" s="97">
        <v>1998</v>
      </c>
      <c r="D1661" s="41" t="s">
        <v>2538</v>
      </c>
      <c r="E1661" t="s">
        <v>30</v>
      </c>
      <c r="F1661" s="41" t="s">
        <v>2538</v>
      </c>
      <c r="G1661" t="s">
        <v>29</v>
      </c>
      <c r="H1661" s="41" t="s">
        <v>2538</v>
      </c>
      <c r="I1661" s="98" t="s">
        <v>6</v>
      </c>
      <c r="J1661" s="180"/>
      <c r="M1661" t="str">
        <f t="shared" si="25"/>
        <v>1998#Feminino#Absoluto#BO</v>
      </c>
      <c r="N1661" t="s">
        <v>261</v>
      </c>
    </row>
    <row r="1662" spans="1:14" x14ac:dyDescent="0.25">
      <c r="A1662" t="s">
        <v>262</v>
      </c>
      <c r="B1662" s="96">
        <v>605</v>
      </c>
      <c r="C1662" s="97">
        <v>1999</v>
      </c>
      <c r="D1662" s="41" t="s">
        <v>2538</v>
      </c>
      <c r="E1662" t="s">
        <v>30</v>
      </c>
      <c r="F1662" s="41" t="s">
        <v>2538</v>
      </c>
      <c r="G1662" t="s">
        <v>29</v>
      </c>
      <c r="H1662" s="41" t="s">
        <v>2538</v>
      </c>
      <c r="I1662" s="98" t="s">
        <v>6</v>
      </c>
      <c r="J1662" s="180"/>
      <c r="M1662" t="str">
        <f t="shared" si="25"/>
        <v>1999#Feminino#Absoluto#BO</v>
      </c>
      <c r="N1662" t="s">
        <v>262</v>
      </c>
    </row>
    <row r="1663" spans="1:14" x14ac:dyDescent="0.25">
      <c r="A1663" t="s">
        <v>263</v>
      </c>
      <c r="B1663" s="96">
        <v>605</v>
      </c>
      <c r="C1663" s="97">
        <v>2000</v>
      </c>
      <c r="D1663" s="41" t="s">
        <v>2538</v>
      </c>
      <c r="E1663" t="s">
        <v>30</v>
      </c>
      <c r="F1663" s="41" t="s">
        <v>2538</v>
      </c>
      <c r="G1663" t="s">
        <v>29</v>
      </c>
      <c r="H1663" s="41" t="s">
        <v>2538</v>
      </c>
      <c r="I1663" s="98" t="s">
        <v>6</v>
      </c>
      <c r="J1663" s="180"/>
      <c r="M1663" t="str">
        <f t="shared" si="25"/>
        <v>2000#Feminino#Absoluto#BO</v>
      </c>
      <c r="N1663" t="s">
        <v>263</v>
      </c>
    </row>
    <row r="1664" spans="1:14" x14ac:dyDescent="0.25">
      <c r="A1664" t="s">
        <v>264</v>
      </c>
      <c r="B1664" s="96">
        <v>605</v>
      </c>
      <c r="C1664" s="97">
        <v>2001</v>
      </c>
      <c r="D1664" s="41" t="s">
        <v>2538</v>
      </c>
      <c r="E1664" t="s">
        <v>30</v>
      </c>
      <c r="F1664" s="41" t="s">
        <v>2538</v>
      </c>
      <c r="G1664" t="s">
        <v>29</v>
      </c>
      <c r="H1664" s="41" t="s">
        <v>2538</v>
      </c>
      <c r="I1664" s="98" t="s">
        <v>6</v>
      </c>
      <c r="J1664" s="180"/>
      <c r="M1664" t="str">
        <f t="shared" si="25"/>
        <v>2001#Feminino#Absoluto#BO</v>
      </c>
      <c r="N1664" t="s">
        <v>264</v>
      </c>
    </row>
    <row r="1665" spans="1:14" x14ac:dyDescent="0.25">
      <c r="A1665" t="s">
        <v>265</v>
      </c>
      <c r="B1665" s="96">
        <v>605</v>
      </c>
      <c r="C1665" s="97">
        <v>2002</v>
      </c>
      <c r="D1665" s="41" t="s">
        <v>2538</v>
      </c>
      <c r="E1665" t="s">
        <v>30</v>
      </c>
      <c r="F1665" s="41" t="s">
        <v>2538</v>
      </c>
      <c r="G1665" t="s">
        <v>29</v>
      </c>
      <c r="H1665" s="41" t="s">
        <v>2538</v>
      </c>
      <c r="I1665" s="98" t="s">
        <v>6</v>
      </c>
      <c r="J1665" s="180"/>
      <c r="M1665" t="str">
        <f t="shared" si="25"/>
        <v>2002#Feminino#Absoluto#BO</v>
      </c>
      <c r="N1665" t="s">
        <v>265</v>
      </c>
    </row>
    <row r="1666" spans="1:14" x14ac:dyDescent="0.25">
      <c r="A1666" t="s">
        <v>266</v>
      </c>
      <c r="B1666" s="96">
        <v>605</v>
      </c>
      <c r="C1666" s="97">
        <v>2003</v>
      </c>
      <c r="D1666" s="41" t="s">
        <v>2538</v>
      </c>
      <c r="E1666" t="s">
        <v>30</v>
      </c>
      <c r="F1666" s="41" t="s">
        <v>2538</v>
      </c>
      <c r="G1666" t="s">
        <v>29</v>
      </c>
      <c r="H1666" s="41" t="s">
        <v>2538</v>
      </c>
      <c r="I1666" s="98" t="s">
        <v>6</v>
      </c>
      <c r="J1666" s="180"/>
      <c r="M1666" t="str">
        <f t="shared" si="25"/>
        <v>2003#Feminino#Absoluto#BO</v>
      </c>
      <c r="N1666" t="s">
        <v>266</v>
      </c>
    </row>
    <row r="1667" spans="1:14" x14ac:dyDescent="0.25">
      <c r="A1667" t="s">
        <v>267</v>
      </c>
      <c r="B1667" s="96">
        <v>605</v>
      </c>
      <c r="C1667" s="97">
        <v>2004</v>
      </c>
      <c r="D1667" s="41" t="s">
        <v>2538</v>
      </c>
      <c r="E1667" t="s">
        <v>30</v>
      </c>
      <c r="F1667" s="41" t="s">
        <v>2538</v>
      </c>
      <c r="G1667" t="s">
        <v>29</v>
      </c>
      <c r="H1667" s="41" t="s">
        <v>2538</v>
      </c>
      <c r="I1667" s="98" t="s">
        <v>6</v>
      </c>
      <c r="J1667" s="180"/>
      <c r="M1667" t="str">
        <f t="shared" ref="M1667:M1730" si="26">_xlfn.CONCAT(C1667:K1667)</f>
        <v>2004#Feminino#Absoluto#BO</v>
      </c>
      <c r="N1667" t="s">
        <v>267</v>
      </c>
    </row>
    <row r="1668" spans="1:14" x14ac:dyDescent="0.25">
      <c r="A1668" t="s">
        <v>244</v>
      </c>
      <c r="B1668" s="96">
        <v>605</v>
      </c>
      <c r="C1668" s="97">
        <v>2005</v>
      </c>
      <c r="D1668" s="41" t="s">
        <v>2538</v>
      </c>
      <c r="E1668" t="s">
        <v>30</v>
      </c>
      <c r="F1668" s="41" t="s">
        <v>2538</v>
      </c>
      <c r="G1668" t="s">
        <v>29</v>
      </c>
      <c r="H1668" s="41" t="s">
        <v>2538</v>
      </c>
      <c r="I1668" s="98" t="s">
        <v>6</v>
      </c>
      <c r="J1668" s="180"/>
      <c r="M1668" t="str">
        <f t="shared" si="26"/>
        <v>2005#Feminino#Absoluto#BO</v>
      </c>
      <c r="N1668" t="s">
        <v>244</v>
      </c>
    </row>
    <row r="1669" spans="1:14" x14ac:dyDescent="0.25">
      <c r="A1669" t="s">
        <v>245</v>
      </c>
      <c r="B1669" s="96">
        <v>605</v>
      </c>
      <c r="C1669" s="97">
        <v>2006</v>
      </c>
      <c r="D1669" s="41" t="s">
        <v>2538</v>
      </c>
      <c r="E1669" t="s">
        <v>30</v>
      </c>
      <c r="F1669" s="41" t="s">
        <v>2538</v>
      </c>
      <c r="G1669" t="s">
        <v>29</v>
      </c>
      <c r="H1669" s="41" t="s">
        <v>2538</v>
      </c>
      <c r="I1669" s="98" t="s">
        <v>6</v>
      </c>
      <c r="J1669" s="180"/>
      <c r="M1669" t="str">
        <f t="shared" si="26"/>
        <v>2006#Feminino#Absoluto#BO</v>
      </c>
      <c r="N1669" t="s">
        <v>245</v>
      </c>
    </row>
    <row r="1670" spans="1:14" ht="15.75" thickBot="1" x14ac:dyDescent="0.3">
      <c r="A1670" t="s">
        <v>242</v>
      </c>
      <c r="B1670" s="92">
        <v>605</v>
      </c>
      <c r="C1670" s="97">
        <v>2007</v>
      </c>
      <c r="D1670" s="41" t="s">
        <v>2538</v>
      </c>
      <c r="E1670" s="94" t="s">
        <v>30</v>
      </c>
      <c r="F1670" s="41" t="s">
        <v>2538</v>
      </c>
      <c r="G1670" s="94" t="s">
        <v>29</v>
      </c>
      <c r="H1670" s="41" t="s">
        <v>2538</v>
      </c>
      <c r="I1670" s="95" t="s">
        <v>6</v>
      </c>
      <c r="J1670" s="180"/>
      <c r="M1670" t="str">
        <f t="shared" si="26"/>
        <v>2007#Feminino#Absoluto#BO</v>
      </c>
      <c r="N1670" t="s">
        <v>242</v>
      </c>
    </row>
    <row r="1671" spans="1:14" ht="15.75" thickTop="1" x14ac:dyDescent="0.25">
      <c r="A1671" t="s">
        <v>323</v>
      </c>
      <c r="B1671" s="99">
        <v>606</v>
      </c>
      <c r="C1671" s="104">
        <v>1980</v>
      </c>
      <c r="D1671" s="41" t="s">
        <v>2538</v>
      </c>
      <c r="E1671" s="101" t="s">
        <v>30</v>
      </c>
      <c r="F1671" s="41" t="s">
        <v>2538</v>
      </c>
      <c r="G1671" s="101" t="s">
        <v>29</v>
      </c>
      <c r="H1671" s="41" t="s">
        <v>2538</v>
      </c>
      <c r="I1671" s="102" t="s">
        <v>6</v>
      </c>
      <c r="J1671" s="180"/>
      <c r="M1671" t="str">
        <f t="shared" si="26"/>
        <v>1980#Feminino#Absoluto#BO</v>
      </c>
      <c r="N1671" t="s">
        <v>323</v>
      </c>
    </row>
    <row r="1672" spans="1:14" x14ac:dyDescent="0.25">
      <c r="A1672" t="s">
        <v>324</v>
      </c>
      <c r="B1672" s="103">
        <v>606</v>
      </c>
      <c r="C1672" s="104">
        <v>1981</v>
      </c>
      <c r="D1672" s="41" t="s">
        <v>2538</v>
      </c>
      <c r="E1672" s="105" t="s">
        <v>30</v>
      </c>
      <c r="F1672" s="41" t="s">
        <v>2538</v>
      </c>
      <c r="G1672" s="105" t="s">
        <v>29</v>
      </c>
      <c r="H1672" s="41" t="s">
        <v>2538</v>
      </c>
      <c r="I1672" s="106" t="s">
        <v>6</v>
      </c>
      <c r="J1672" s="180"/>
      <c r="M1672" t="str">
        <f t="shared" si="26"/>
        <v>1981#Feminino#Absoluto#BO</v>
      </c>
      <c r="N1672" t="s">
        <v>324</v>
      </c>
    </row>
    <row r="1673" spans="1:14" x14ac:dyDescent="0.25">
      <c r="A1673" t="s">
        <v>325</v>
      </c>
      <c r="B1673" s="103">
        <v>606</v>
      </c>
      <c r="C1673" s="104">
        <v>1982</v>
      </c>
      <c r="D1673" s="41" t="s">
        <v>2538</v>
      </c>
      <c r="E1673" s="105" t="s">
        <v>30</v>
      </c>
      <c r="F1673" s="41" t="s">
        <v>2538</v>
      </c>
      <c r="G1673" s="105" t="s">
        <v>29</v>
      </c>
      <c r="H1673" s="41" t="s">
        <v>2538</v>
      </c>
      <c r="I1673" s="106" t="s">
        <v>6</v>
      </c>
      <c r="J1673" s="180"/>
      <c r="M1673" t="str">
        <f t="shared" si="26"/>
        <v>1982#Feminino#Absoluto#BO</v>
      </c>
      <c r="N1673" t="s">
        <v>325</v>
      </c>
    </row>
    <row r="1674" spans="1:14" x14ac:dyDescent="0.25">
      <c r="A1674" t="s">
        <v>246</v>
      </c>
      <c r="B1674" s="103">
        <v>606</v>
      </c>
      <c r="C1674" s="104">
        <v>1983</v>
      </c>
      <c r="D1674" s="41" t="s">
        <v>2538</v>
      </c>
      <c r="E1674" s="105" t="s">
        <v>30</v>
      </c>
      <c r="F1674" s="41" t="s">
        <v>2538</v>
      </c>
      <c r="G1674" s="105" t="s">
        <v>29</v>
      </c>
      <c r="H1674" s="41" t="s">
        <v>2538</v>
      </c>
      <c r="I1674" s="106" t="s">
        <v>6</v>
      </c>
      <c r="J1674" s="180"/>
      <c r="M1674" t="str">
        <f t="shared" si="26"/>
        <v>1983#Feminino#Absoluto#BO</v>
      </c>
      <c r="N1674" t="s">
        <v>246</v>
      </c>
    </row>
    <row r="1675" spans="1:14" x14ac:dyDescent="0.25">
      <c r="A1675" t="s">
        <v>247</v>
      </c>
      <c r="B1675" s="103">
        <v>606</v>
      </c>
      <c r="C1675" s="104">
        <v>1984</v>
      </c>
      <c r="D1675" s="41" t="s">
        <v>2538</v>
      </c>
      <c r="E1675" s="105" t="s">
        <v>30</v>
      </c>
      <c r="F1675" s="41" t="s">
        <v>2538</v>
      </c>
      <c r="G1675" s="105" t="s">
        <v>29</v>
      </c>
      <c r="H1675" s="41" t="s">
        <v>2538</v>
      </c>
      <c r="I1675" s="106" t="s">
        <v>6</v>
      </c>
      <c r="J1675" s="180"/>
      <c r="M1675" t="str">
        <f t="shared" si="26"/>
        <v>1984#Feminino#Absoluto#BO</v>
      </c>
      <c r="N1675" t="s">
        <v>247</v>
      </c>
    </row>
    <row r="1676" spans="1:14" x14ac:dyDescent="0.25">
      <c r="A1676" t="s">
        <v>248</v>
      </c>
      <c r="B1676" s="103">
        <v>606</v>
      </c>
      <c r="C1676" s="104">
        <v>1985</v>
      </c>
      <c r="D1676" s="41" t="s">
        <v>2538</v>
      </c>
      <c r="E1676" s="105" t="s">
        <v>30</v>
      </c>
      <c r="F1676" s="41" t="s">
        <v>2538</v>
      </c>
      <c r="G1676" s="105" t="s">
        <v>29</v>
      </c>
      <c r="H1676" s="41" t="s">
        <v>2538</v>
      </c>
      <c r="I1676" s="106" t="s">
        <v>6</v>
      </c>
      <c r="J1676" s="180"/>
      <c r="M1676" t="str">
        <f t="shared" si="26"/>
        <v>1985#Feminino#Absoluto#BO</v>
      </c>
      <c r="N1676" t="s">
        <v>248</v>
      </c>
    </row>
    <row r="1677" spans="1:14" x14ac:dyDescent="0.25">
      <c r="A1677" t="s">
        <v>249</v>
      </c>
      <c r="B1677" s="103">
        <v>606</v>
      </c>
      <c r="C1677" s="104">
        <v>1986</v>
      </c>
      <c r="D1677" s="41" t="s">
        <v>2538</v>
      </c>
      <c r="E1677" s="105" t="s">
        <v>30</v>
      </c>
      <c r="F1677" s="41" t="s">
        <v>2538</v>
      </c>
      <c r="G1677" s="105" t="s">
        <v>29</v>
      </c>
      <c r="H1677" s="41" t="s">
        <v>2538</v>
      </c>
      <c r="I1677" s="106" t="s">
        <v>6</v>
      </c>
      <c r="J1677" s="180"/>
      <c r="M1677" t="str">
        <f t="shared" si="26"/>
        <v>1986#Feminino#Absoluto#BO</v>
      </c>
      <c r="N1677" t="s">
        <v>249</v>
      </c>
    </row>
    <row r="1678" spans="1:14" x14ac:dyDescent="0.25">
      <c r="A1678" t="s">
        <v>250</v>
      </c>
      <c r="B1678" s="103">
        <v>606</v>
      </c>
      <c r="C1678" s="104">
        <v>1987</v>
      </c>
      <c r="D1678" s="41" t="s">
        <v>2538</v>
      </c>
      <c r="E1678" s="105" t="s">
        <v>30</v>
      </c>
      <c r="F1678" s="41" t="s">
        <v>2538</v>
      </c>
      <c r="G1678" s="105" t="s">
        <v>29</v>
      </c>
      <c r="H1678" s="41" t="s">
        <v>2538</v>
      </c>
      <c r="I1678" s="106" t="s">
        <v>6</v>
      </c>
      <c r="J1678" s="180"/>
      <c r="M1678" t="str">
        <f t="shared" si="26"/>
        <v>1987#Feminino#Absoluto#BO</v>
      </c>
      <c r="N1678" t="s">
        <v>250</v>
      </c>
    </row>
    <row r="1679" spans="1:14" x14ac:dyDescent="0.25">
      <c r="A1679" t="s">
        <v>251</v>
      </c>
      <c r="B1679" s="103">
        <v>606</v>
      </c>
      <c r="C1679" s="104">
        <v>1988</v>
      </c>
      <c r="D1679" s="41" t="s">
        <v>2538</v>
      </c>
      <c r="E1679" s="105" t="s">
        <v>30</v>
      </c>
      <c r="F1679" s="41" t="s">
        <v>2538</v>
      </c>
      <c r="G1679" s="105" t="s">
        <v>29</v>
      </c>
      <c r="H1679" s="41" t="s">
        <v>2538</v>
      </c>
      <c r="I1679" s="106" t="s">
        <v>6</v>
      </c>
      <c r="J1679" s="180"/>
      <c r="M1679" t="str">
        <f t="shared" si="26"/>
        <v>1988#Feminino#Absoluto#BO</v>
      </c>
      <c r="N1679" t="s">
        <v>251</v>
      </c>
    </row>
    <row r="1680" spans="1:14" ht="15.75" thickBot="1" x14ac:dyDescent="0.3">
      <c r="A1680" t="s">
        <v>252</v>
      </c>
      <c r="B1680" s="107">
        <v>606</v>
      </c>
      <c r="C1680" s="104">
        <v>1989</v>
      </c>
      <c r="D1680" s="41" t="s">
        <v>2538</v>
      </c>
      <c r="E1680" s="109" t="s">
        <v>30</v>
      </c>
      <c r="F1680" s="41" t="s">
        <v>2538</v>
      </c>
      <c r="G1680" s="109" t="s">
        <v>29</v>
      </c>
      <c r="H1680" s="41" t="s">
        <v>2538</v>
      </c>
      <c r="I1680" s="110" t="s">
        <v>6</v>
      </c>
      <c r="J1680" s="180"/>
      <c r="M1680" t="str">
        <f t="shared" si="26"/>
        <v>1989#Feminino#Absoluto#BO</v>
      </c>
      <c r="N1680" t="s">
        <v>252</v>
      </c>
    </row>
    <row r="1681" spans="1:14" ht="15.75" thickTop="1" x14ac:dyDescent="0.25">
      <c r="A1681" t="s">
        <v>313</v>
      </c>
      <c r="B1681" s="88">
        <v>607</v>
      </c>
      <c r="C1681" s="97">
        <v>1970</v>
      </c>
      <c r="D1681" s="41" t="s">
        <v>2538</v>
      </c>
      <c r="E1681" s="90" t="s">
        <v>30</v>
      </c>
      <c r="F1681" s="41" t="s">
        <v>2538</v>
      </c>
      <c r="G1681" s="90" t="s">
        <v>29</v>
      </c>
      <c r="H1681" s="41" t="s">
        <v>2538</v>
      </c>
      <c r="I1681" s="91" t="s">
        <v>6</v>
      </c>
      <c r="J1681" s="180"/>
      <c r="M1681" t="str">
        <f t="shared" si="26"/>
        <v>1970#Feminino#Absoluto#BO</v>
      </c>
      <c r="N1681" t="s">
        <v>313</v>
      </c>
    </row>
    <row r="1682" spans="1:14" x14ac:dyDescent="0.25">
      <c r="A1682" t="s">
        <v>314</v>
      </c>
      <c r="B1682" s="96">
        <v>607</v>
      </c>
      <c r="C1682" s="97">
        <v>1971</v>
      </c>
      <c r="D1682" s="41" t="s">
        <v>2538</v>
      </c>
      <c r="E1682" t="s">
        <v>30</v>
      </c>
      <c r="F1682" s="41" t="s">
        <v>2538</v>
      </c>
      <c r="G1682" t="s">
        <v>29</v>
      </c>
      <c r="H1682" s="41" t="s">
        <v>2538</v>
      </c>
      <c r="I1682" s="98" t="s">
        <v>6</v>
      </c>
      <c r="J1682" s="180"/>
      <c r="M1682" t="str">
        <f t="shared" si="26"/>
        <v>1971#Feminino#Absoluto#BO</v>
      </c>
      <c r="N1682" t="s">
        <v>314</v>
      </c>
    </row>
    <row r="1683" spans="1:14" x14ac:dyDescent="0.25">
      <c r="A1683" t="s">
        <v>315</v>
      </c>
      <c r="B1683" s="96">
        <v>607</v>
      </c>
      <c r="C1683" s="97">
        <v>1972</v>
      </c>
      <c r="D1683" s="41" t="s">
        <v>2538</v>
      </c>
      <c r="E1683" t="s">
        <v>30</v>
      </c>
      <c r="F1683" s="41" t="s">
        <v>2538</v>
      </c>
      <c r="G1683" t="s">
        <v>29</v>
      </c>
      <c r="H1683" s="41" t="s">
        <v>2538</v>
      </c>
      <c r="I1683" s="98" t="s">
        <v>6</v>
      </c>
      <c r="J1683" s="180"/>
      <c r="M1683" t="str">
        <f t="shared" si="26"/>
        <v>1972#Feminino#Absoluto#BO</v>
      </c>
      <c r="N1683" t="s">
        <v>315</v>
      </c>
    </row>
    <row r="1684" spans="1:14" x14ac:dyDescent="0.25">
      <c r="A1684" t="s">
        <v>316</v>
      </c>
      <c r="B1684" s="96">
        <v>607</v>
      </c>
      <c r="C1684" s="97">
        <v>1973</v>
      </c>
      <c r="D1684" s="41" t="s">
        <v>2538</v>
      </c>
      <c r="E1684" t="s">
        <v>30</v>
      </c>
      <c r="F1684" s="41" t="s">
        <v>2538</v>
      </c>
      <c r="G1684" t="s">
        <v>29</v>
      </c>
      <c r="H1684" s="41" t="s">
        <v>2538</v>
      </c>
      <c r="I1684" s="98" t="s">
        <v>6</v>
      </c>
      <c r="J1684" s="180"/>
      <c r="M1684" t="str">
        <f t="shared" si="26"/>
        <v>1973#Feminino#Absoluto#BO</v>
      </c>
      <c r="N1684" t="s">
        <v>316</v>
      </c>
    </row>
    <row r="1685" spans="1:14" x14ac:dyDescent="0.25">
      <c r="A1685" t="s">
        <v>317</v>
      </c>
      <c r="B1685" s="96">
        <v>607</v>
      </c>
      <c r="C1685" s="97">
        <v>1974</v>
      </c>
      <c r="D1685" s="41" t="s">
        <v>2538</v>
      </c>
      <c r="E1685" t="s">
        <v>30</v>
      </c>
      <c r="F1685" s="41" t="s">
        <v>2538</v>
      </c>
      <c r="G1685" t="s">
        <v>29</v>
      </c>
      <c r="H1685" s="41" t="s">
        <v>2538</v>
      </c>
      <c r="I1685" s="98" t="s">
        <v>6</v>
      </c>
      <c r="J1685" s="180"/>
      <c r="M1685" t="str">
        <f t="shared" si="26"/>
        <v>1974#Feminino#Absoluto#BO</v>
      </c>
      <c r="N1685" t="s">
        <v>317</v>
      </c>
    </row>
    <row r="1686" spans="1:14" x14ac:dyDescent="0.25">
      <c r="A1686" t="s">
        <v>318</v>
      </c>
      <c r="B1686" s="96">
        <v>607</v>
      </c>
      <c r="C1686" s="97">
        <v>1975</v>
      </c>
      <c r="D1686" s="41" t="s">
        <v>2538</v>
      </c>
      <c r="E1686" t="s">
        <v>30</v>
      </c>
      <c r="F1686" s="41" t="s">
        <v>2538</v>
      </c>
      <c r="G1686" t="s">
        <v>29</v>
      </c>
      <c r="H1686" s="41" t="s">
        <v>2538</v>
      </c>
      <c r="I1686" s="98" t="s">
        <v>6</v>
      </c>
      <c r="J1686" s="180"/>
      <c r="M1686" t="str">
        <f t="shared" si="26"/>
        <v>1975#Feminino#Absoluto#BO</v>
      </c>
      <c r="N1686" t="s">
        <v>318</v>
      </c>
    </row>
    <row r="1687" spans="1:14" x14ac:dyDescent="0.25">
      <c r="A1687" t="s">
        <v>319</v>
      </c>
      <c r="B1687" s="96">
        <v>607</v>
      </c>
      <c r="C1687" s="97">
        <v>1976</v>
      </c>
      <c r="D1687" s="41" t="s">
        <v>2538</v>
      </c>
      <c r="E1687" t="s">
        <v>30</v>
      </c>
      <c r="F1687" s="41" t="s">
        <v>2538</v>
      </c>
      <c r="G1687" t="s">
        <v>29</v>
      </c>
      <c r="H1687" s="41" t="s">
        <v>2538</v>
      </c>
      <c r="I1687" s="98" t="s">
        <v>6</v>
      </c>
      <c r="J1687" s="180"/>
      <c r="M1687" t="str">
        <f t="shared" si="26"/>
        <v>1976#Feminino#Absoluto#BO</v>
      </c>
      <c r="N1687" t="s">
        <v>319</v>
      </c>
    </row>
    <row r="1688" spans="1:14" x14ac:dyDescent="0.25">
      <c r="A1688" t="s">
        <v>320</v>
      </c>
      <c r="B1688" s="96">
        <v>607</v>
      </c>
      <c r="C1688" s="97">
        <v>1977</v>
      </c>
      <c r="D1688" s="41" t="s">
        <v>2538</v>
      </c>
      <c r="E1688" t="s">
        <v>30</v>
      </c>
      <c r="F1688" s="41" t="s">
        <v>2538</v>
      </c>
      <c r="G1688" t="s">
        <v>29</v>
      </c>
      <c r="H1688" s="41" t="s">
        <v>2538</v>
      </c>
      <c r="I1688" s="98" t="s">
        <v>6</v>
      </c>
      <c r="J1688" s="180"/>
      <c r="M1688" t="str">
        <f t="shared" si="26"/>
        <v>1977#Feminino#Absoluto#BO</v>
      </c>
      <c r="N1688" t="s">
        <v>320</v>
      </c>
    </row>
    <row r="1689" spans="1:14" x14ac:dyDescent="0.25">
      <c r="A1689" t="s">
        <v>321</v>
      </c>
      <c r="B1689" s="96">
        <v>607</v>
      </c>
      <c r="C1689" s="97">
        <v>1978</v>
      </c>
      <c r="D1689" s="41" t="s">
        <v>2538</v>
      </c>
      <c r="E1689" t="s">
        <v>30</v>
      </c>
      <c r="F1689" s="41" t="s">
        <v>2538</v>
      </c>
      <c r="G1689" t="s">
        <v>29</v>
      </c>
      <c r="H1689" s="41" t="s">
        <v>2538</v>
      </c>
      <c r="I1689" s="98" t="s">
        <v>6</v>
      </c>
      <c r="J1689" s="180"/>
      <c r="M1689" t="str">
        <f t="shared" si="26"/>
        <v>1978#Feminino#Absoluto#BO</v>
      </c>
      <c r="N1689" t="s">
        <v>321</v>
      </c>
    </row>
    <row r="1690" spans="1:14" ht="15.75" thickBot="1" x14ac:dyDescent="0.3">
      <c r="A1690" t="s">
        <v>322</v>
      </c>
      <c r="B1690" s="92">
        <v>607</v>
      </c>
      <c r="C1690" s="97">
        <v>1979</v>
      </c>
      <c r="D1690" s="41" t="s">
        <v>2538</v>
      </c>
      <c r="E1690" s="94" t="s">
        <v>30</v>
      </c>
      <c r="F1690" s="41" t="s">
        <v>2538</v>
      </c>
      <c r="G1690" s="94" t="s">
        <v>29</v>
      </c>
      <c r="H1690" s="41" t="s">
        <v>2538</v>
      </c>
      <c r="I1690" s="95" t="s">
        <v>6</v>
      </c>
      <c r="J1690" s="180"/>
      <c r="M1690" t="str">
        <f t="shared" si="26"/>
        <v>1979#Feminino#Absoluto#BO</v>
      </c>
      <c r="N1690" t="s">
        <v>322</v>
      </c>
    </row>
    <row r="1691" spans="1:14" ht="15.75" thickTop="1" x14ac:dyDescent="0.25">
      <c r="A1691" t="s">
        <v>268</v>
      </c>
      <c r="B1691" s="99">
        <v>608</v>
      </c>
      <c r="C1691" s="104">
        <v>1925</v>
      </c>
      <c r="D1691" s="41" t="s">
        <v>2538</v>
      </c>
      <c r="E1691" s="101" t="s">
        <v>30</v>
      </c>
      <c r="F1691" s="41" t="s">
        <v>2538</v>
      </c>
      <c r="G1691" s="101" t="s">
        <v>29</v>
      </c>
      <c r="H1691" s="41" t="s">
        <v>2538</v>
      </c>
      <c r="I1691" s="102" t="s">
        <v>6</v>
      </c>
      <c r="J1691" s="180"/>
      <c r="M1691" t="str">
        <f t="shared" si="26"/>
        <v>1925#Feminino#Absoluto#BO</v>
      </c>
      <c r="N1691" t="s">
        <v>268</v>
      </c>
    </row>
    <row r="1692" spans="1:14" x14ac:dyDescent="0.25">
      <c r="A1692" t="s">
        <v>269</v>
      </c>
      <c r="B1692" s="103">
        <v>608</v>
      </c>
      <c r="C1692" s="104">
        <v>1926</v>
      </c>
      <c r="D1692" s="41" t="s">
        <v>2538</v>
      </c>
      <c r="E1692" s="105" t="s">
        <v>30</v>
      </c>
      <c r="F1692" s="41" t="s">
        <v>2538</v>
      </c>
      <c r="G1692" s="105" t="s">
        <v>29</v>
      </c>
      <c r="H1692" s="41" t="s">
        <v>2538</v>
      </c>
      <c r="I1692" s="106" t="s">
        <v>6</v>
      </c>
      <c r="J1692" s="180"/>
      <c r="M1692" t="str">
        <f t="shared" si="26"/>
        <v>1926#Feminino#Absoluto#BO</v>
      </c>
      <c r="N1692" t="s">
        <v>269</v>
      </c>
    </row>
    <row r="1693" spans="1:14" x14ac:dyDescent="0.25">
      <c r="A1693" t="s">
        <v>270</v>
      </c>
      <c r="B1693" s="103">
        <v>608</v>
      </c>
      <c r="C1693" s="104">
        <v>1927</v>
      </c>
      <c r="D1693" s="41" t="s">
        <v>2538</v>
      </c>
      <c r="E1693" s="105" t="s">
        <v>30</v>
      </c>
      <c r="F1693" s="41" t="s">
        <v>2538</v>
      </c>
      <c r="G1693" s="105" t="s">
        <v>29</v>
      </c>
      <c r="H1693" s="41" t="s">
        <v>2538</v>
      </c>
      <c r="I1693" s="106" t="s">
        <v>6</v>
      </c>
      <c r="J1693" s="180"/>
      <c r="M1693" t="str">
        <f t="shared" si="26"/>
        <v>1927#Feminino#Absoluto#BO</v>
      </c>
      <c r="N1693" t="s">
        <v>270</v>
      </c>
    </row>
    <row r="1694" spans="1:14" x14ac:dyDescent="0.25">
      <c r="A1694" t="s">
        <v>271</v>
      </c>
      <c r="B1694" s="103">
        <v>608</v>
      </c>
      <c r="C1694" s="104">
        <v>1928</v>
      </c>
      <c r="D1694" s="41" t="s">
        <v>2538</v>
      </c>
      <c r="E1694" s="105" t="s">
        <v>30</v>
      </c>
      <c r="F1694" s="41" t="s">
        <v>2538</v>
      </c>
      <c r="G1694" s="105" t="s">
        <v>29</v>
      </c>
      <c r="H1694" s="41" t="s">
        <v>2538</v>
      </c>
      <c r="I1694" s="106" t="s">
        <v>6</v>
      </c>
      <c r="J1694" s="180"/>
      <c r="M1694" t="str">
        <f t="shared" si="26"/>
        <v>1928#Feminino#Absoluto#BO</v>
      </c>
      <c r="N1694" t="s">
        <v>271</v>
      </c>
    </row>
    <row r="1695" spans="1:14" x14ac:dyDescent="0.25">
      <c r="A1695" t="s">
        <v>272</v>
      </c>
      <c r="B1695" s="103">
        <v>608</v>
      </c>
      <c r="C1695" s="104">
        <v>1929</v>
      </c>
      <c r="D1695" s="41" t="s">
        <v>2538</v>
      </c>
      <c r="E1695" s="105" t="s">
        <v>30</v>
      </c>
      <c r="F1695" s="41" t="s">
        <v>2538</v>
      </c>
      <c r="G1695" s="105" t="s">
        <v>29</v>
      </c>
      <c r="H1695" s="41" t="s">
        <v>2538</v>
      </c>
      <c r="I1695" s="106" t="s">
        <v>6</v>
      </c>
      <c r="J1695" s="180"/>
      <c r="M1695" t="str">
        <f t="shared" si="26"/>
        <v>1929#Feminino#Absoluto#BO</v>
      </c>
      <c r="N1695" t="s">
        <v>272</v>
      </c>
    </row>
    <row r="1696" spans="1:14" x14ac:dyDescent="0.25">
      <c r="A1696" t="s">
        <v>273</v>
      </c>
      <c r="B1696" s="103">
        <v>608</v>
      </c>
      <c r="C1696" s="104">
        <v>1930</v>
      </c>
      <c r="D1696" s="41" t="s">
        <v>2538</v>
      </c>
      <c r="E1696" s="105" t="s">
        <v>30</v>
      </c>
      <c r="F1696" s="41" t="s">
        <v>2538</v>
      </c>
      <c r="G1696" s="105" t="s">
        <v>29</v>
      </c>
      <c r="H1696" s="41" t="s">
        <v>2538</v>
      </c>
      <c r="I1696" s="106" t="s">
        <v>6</v>
      </c>
      <c r="J1696" s="180"/>
      <c r="M1696" t="str">
        <f t="shared" si="26"/>
        <v>1930#Feminino#Absoluto#BO</v>
      </c>
      <c r="N1696" t="s">
        <v>273</v>
      </c>
    </row>
    <row r="1697" spans="1:14" x14ac:dyDescent="0.25">
      <c r="A1697" t="s">
        <v>274</v>
      </c>
      <c r="B1697" s="103">
        <v>608</v>
      </c>
      <c r="C1697" s="104">
        <v>1931</v>
      </c>
      <c r="D1697" s="41" t="s">
        <v>2538</v>
      </c>
      <c r="E1697" s="105" t="s">
        <v>30</v>
      </c>
      <c r="F1697" s="41" t="s">
        <v>2538</v>
      </c>
      <c r="G1697" s="105" t="s">
        <v>29</v>
      </c>
      <c r="H1697" s="41" t="s">
        <v>2538</v>
      </c>
      <c r="I1697" s="106" t="s">
        <v>6</v>
      </c>
      <c r="J1697" s="180"/>
      <c r="M1697" t="str">
        <f t="shared" si="26"/>
        <v>1931#Feminino#Absoluto#BO</v>
      </c>
      <c r="N1697" t="s">
        <v>274</v>
      </c>
    </row>
    <row r="1698" spans="1:14" x14ac:dyDescent="0.25">
      <c r="A1698" t="s">
        <v>275</v>
      </c>
      <c r="B1698" s="103">
        <v>608</v>
      </c>
      <c r="C1698" s="104">
        <v>1932</v>
      </c>
      <c r="D1698" s="41" t="s">
        <v>2538</v>
      </c>
      <c r="E1698" s="105" t="s">
        <v>30</v>
      </c>
      <c r="F1698" s="41" t="s">
        <v>2538</v>
      </c>
      <c r="G1698" s="105" t="s">
        <v>29</v>
      </c>
      <c r="H1698" s="41" t="s">
        <v>2538</v>
      </c>
      <c r="I1698" s="106" t="s">
        <v>6</v>
      </c>
      <c r="J1698" s="180"/>
      <c r="M1698" t="str">
        <f t="shared" si="26"/>
        <v>1932#Feminino#Absoluto#BO</v>
      </c>
      <c r="N1698" t="s">
        <v>275</v>
      </c>
    </row>
    <row r="1699" spans="1:14" x14ac:dyDescent="0.25">
      <c r="A1699" t="s">
        <v>276</v>
      </c>
      <c r="B1699" s="103">
        <v>608</v>
      </c>
      <c r="C1699" s="104">
        <v>1933</v>
      </c>
      <c r="D1699" s="41" t="s">
        <v>2538</v>
      </c>
      <c r="E1699" s="105" t="s">
        <v>30</v>
      </c>
      <c r="F1699" s="41" t="s">
        <v>2538</v>
      </c>
      <c r="G1699" s="105" t="s">
        <v>29</v>
      </c>
      <c r="H1699" s="41" t="s">
        <v>2538</v>
      </c>
      <c r="I1699" s="106" t="s">
        <v>6</v>
      </c>
      <c r="J1699" s="180"/>
      <c r="M1699" t="str">
        <f t="shared" si="26"/>
        <v>1933#Feminino#Absoluto#BO</v>
      </c>
      <c r="N1699" t="s">
        <v>276</v>
      </c>
    </row>
    <row r="1700" spans="1:14" x14ac:dyDescent="0.25">
      <c r="A1700" t="s">
        <v>277</v>
      </c>
      <c r="B1700" s="103">
        <v>608</v>
      </c>
      <c r="C1700" s="104">
        <v>1934</v>
      </c>
      <c r="D1700" s="41" t="s">
        <v>2538</v>
      </c>
      <c r="E1700" s="105" t="s">
        <v>30</v>
      </c>
      <c r="F1700" s="41" t="s">
        <v>2538</v>
      </c>
      <c r="G1700" s="105" t="s">
        <v>29</v>
      </c>
      <c r="H1700" s="41" t="s">
        <v>2538</v>
      </c>
      <c r="I1700" s="106" t="s">
        <v>6</v>
      </c>
      <c r="J1700" s="180"/>
      <c r="M1700" t="str">
        <f t="shared" si="26"/>
        <v>1934#Feminino#Absoluto#BO</v>
      </c>
      <c r="N1700" t="s">
        <v>277</v>
      </c>
    </row>
    <row r="1701" spans="1:14" x14ac:dyDescent="0.25">
      <c r="A1701" t="s">
        <v>278</v>
      </c>
      <c r="B1701" s="103">
        <v>608</v>
      </c>
      <c r="C1701" s="104">
        <v>1935</v>
      </c>
      <c r="D1701" s="41" t="s">
        <v>2538</v>
      </c>
      <c r="E1701" s="105" t="s">
        <v>30</v>
      </c>
      <c r="F1701" s="41" t="s">
        <v>2538</v>
      </c>
      <c r="G1701" s="105" t="s">
        <v>29</v>
      </c>
      <c r="H1701" s="41" t="s">
        <v>2538</v>
      </c>
      <c r="I1701" s="106" t="s">
        <v>6</v>
      </c>
      <c r="J1701" s="180"/>
      <c r="M1701" t="str">
        <f t="shared" si="26"/>
        <v>1935#Feminino#Absoluto#BO</v>
      </c>
      <c r="N1701" t="s">
        <v>278</v>
      </c>
    </row>
    <row r="1702" spans="1:14" x14ac:dyDescent="0.25">
      <c r="A1702" t="s">
        <v>279</v>
      </c>
      <c r="B1702" s="103">
        <v>608</v>
      </c>
      <c r="C1702" s="104">
        <v>1936</v>
      </c>
      <c r="D1702" s="41" t="s">
        <v>2538</v>
      </c>
      <c r="E1702" s="105" t="s">
        <v>30</v>
      </c>
      <c r="F1702" s="41" t="s">
        <v>2538</v>
      </c>
      <c r="G1702" s="105" t="s">
        <v>29</v>
      </c>
      <c r="H1702" s="41" t="s">
        <v>2538</v>
      </c>
      <c r="I1702" s="106" t="s">
        <v>6</v>
      </c>
      <c r="J1702" s="180"/>
      <c r="M1702" t="str">
        <f t="shared" si="26"/>
        <v>1936#Feminino#Absoluto#BO</v>
      </c>
      <c r="N1702" t="s">
        <v>279</v>
      </c>
    </row>
    <row r="1703" spans="1:14" x14ac:dyDescent="0.25">
      <c r="A1703" t="s">
        <v>280</v>
      </c>
      <c r="B1703" s="103">
        <v>608</v>
      </c>
      <c r="C1703" s="104">
        <v>1937</v>
      </c>
      <c r="D1703" s="41" t="s">
        <v>2538</v>
      </c>
      <c r="E1703" s="105" t="s">
        <v>30</v>
      </c>
      <c r="F1703" s="41" t="s">
        <v>2538</v>
      </c>
      <c r="G1703" s="105" t="s">
        <v>29</v>
      </c>
      <c r="H1703" s="41" t="s">
        <v>2538</v>
      </c>
      <c r="I1703" s="106" t="s">
        <v>6</v>
      </c>
      <c r="J1703" s="180"/>
      <c r="M1703" t="str">
        <f t="shared" si="26"/>
        <v>1937#Feminino#Absoluto#BO</v>
      </c>
      <c r="N1703" t="s">
        <v>280</v>
      </c>
    </row>
    <row r="1704" spans="1:14" x14ac:dyDescent="0.25">
      <c r="A1704" t="s">
        <v>281</v>
      </c>
      <c r="B1704" s="103">
        <v>608</v>
      </c>
      <c r="C1704" s="104">
        <v>1938</v>
      </c>
      <c r="D1704" s="41" t="s">
        <v>2538</v>
      </c>
      <c r="E1704" s="105" t="s">
        <v>30</v>
      </c>
      <c r="F1704" s="41" t="s">
        <v>2538</v>
      </c>
      <c r="G1704" s="105" t="s">
        <v>29</v>
      </c>
      <c r="H1704" s="41" t="s">
        <v>2538</v>
      </c>
      <c r="I1704" s="106" t="s">
        <v>6</v>
      </c>
      <c r="J1704" s="180"/>
      <c r="M1704" t="str">
        <f t="shared" si="26"/>
        <v>1938#Feminino#Absoluto#BO</v>
      </c>
      <c r="N1704" t="s">
        <v>281</v>
      </c>
    </row>
    <row r="1705" spans="1:14" x14ac:dyDescent="0.25">
      <c r="A1705" t="s">
        <v>282</v>
      </c>
      <c r="B1705" s="103">
        <v>608</v>
      </c>
      <c r="C1705" s="104">
        <v>1939</v>
      </c>
      <c r="D1705" s="41" t="s">
        <v>2538</v>
      </c>
      <c r="E1705" s="105" t="s">
        <v>30</v>
      </c>
      <c r="F1705" s="41" t="s">
        <v>2538</v>
      </c>
      <c r="G1705" s="105" t="s">
        <v>29</v>
      </c>
      <c r="H1705" s="41" t="s">
        <v>2538</v>
      </c>
      <c r="I1705" s="106" t="s">
        <v>6</v>
      </c>
      <c r="J1705" s="180"/>
      <c r="M1705" t="str">
        <f t="shared" si="26"/>
        <v>1939#Feminino#Absoluto#BO</v>
      </c>
      <c r="N1705" t="s">
        <v>282</v>
      </c>
    </row>
    <row r="1706" spans="1:14" x14ac:dyDescent="0.25">
      <c r="A1706" t="s">
        <v>283</v>
      </c>
      <c r="B1706" s="103">
        <v>608</v>
      </c>
      <c r="C1706" s="104">
        <v>1940</v>
      </c>
      <c r="D1706" s="41" t="s">
        <v>2538</v>
      </c>
      <c r="E1706" s="105" t="s">
        <v>30</v>
      </c>
      <c r="F1706" s="41" t="s">
        <v>2538</v>
      </c>
      <c r="G1706" s="105" t="s">
        <v>29</v>
      </c>
      <c r="H1706" s="41" t="s">
        <v>2538</v>
      </c>
      <c r="I1706" s="106" t="s">
        <v>6</v>
      </c>
      <c r="J1706" s="180"/>
      <c r="M1706" t="str">
        <f t="shared" si="26"/>
        <v>1940#Feminino#Absoluto#BO</v>
      </c>
      <c r="N1706" t="s">
        <v>283</v>
      </c>
    </row>
    <row r="1707" spans="1:14" x14ac:dyDescent="0.25">
      <c r="A1707" t="s">
        <v>284</v>
      </c>
      <c r="B1707" s="103">
        <v>608</v>
      </c>
      <c r="C1707" s="104">
        <v>1941</v>
      </c>
      <c r="D1707" s="41" t="s">
        <v>2538</v>
      </c>
      <c r="E1707" s="105" t="s">
        <v>30</v>
      </c>
      <c r="F1707" s="41" t="s">
        <v>2538</v>
      </c>
      <c r="G1707" s="105" t="s">
        <v>29</v>
      </c>
      <c r="H1707" s="41" t="s">
        <v>2538</v>
      </c>
      <c r="I1707" s="106" t="s">
        <v>6</v>
      </c>
      <c r="J1707" s="180"/>
      <c r="M1707" t="str">
        <f t="shared" si="26"/>
        <v>1941#Feminino#Absoluto#BO</v>
      </c>
      <c r="N1707" t="s">
        <v>284</v>
      </c>
    </row>
    <row r="1708" spans="1:14" x14ac:dyDescent="0.25">
      <c r="A1708" t="s">
        <v>285</v>
      </c>
      <c r="B1708" s="103">
        <v>608</v>
      </c>
      <c r="C1708" s="104">
        <v>1942</v>
      </c>
      <c r="D1708" s="41" t="s">
        <v>2538</v>
      </c>
      <c r="E1708" s="105" t="s">
        <v>30</v>
      </c>
      <c r="F1708" s="41" t="s">
        <v>2538</v>
      </c>
      <c r="G1708" s="105" t="s">
        <v>29</v>
      </c>
      <c r="H1708" s="41" t="s">
        <v>2538</v>
      </c>
      <c r="I1708" s="106" t="s">
        <v>6</v>
      </c>
      <c r="J1708" s="180"/>
      <c r="M1708" t="str">
        <f t="shared" si="26"/>
        <v>1942#Feminino#Absoluto#BO</v>
      </c>
      <c r="N1708" t="s">
        <v>285</v>
      </c>
    </row>
    <row r="1709" spans="1:14" x14ac:dyDescent="0.25">
      <c r="A1709" t="s">
        <v>286</v>
      </c>
      <c r="B1709" s="103">
        <v>608</v>
      </c>
      <c r="C1709" s="104">
        <v>1943</v>
      </c>
      <c r="D1709" s="41" t="s">
        <v>2538</v>
      </c>
      <c r="E1709" s="105" t="s">
        <v>30</v>
      </c>
      <c r="F1709" s="41" t="s">
        <v>2538</v>
      </c>
      <c r="G1709" s="105" t="s">
        <v>29</v>
      </c>
      <c r="H1709" s="41" t="s">
        <v>2538</v>
      </c>
      <c r="I1709" s="106" t="s">
        <v>6</v>
      </c>
      <c r="J1709" s="180"/>
      <c r="M1709" t="str">
        <f t="shared" si="26"/>
        <v>1943#Feminino#Absoluto#BO</v>
      </c>
      <c r="N1709" t="s">
        <v>286</v>
      </c>
    </row>
    <row r="1710" spans="1:14" x14ac:dyDescent="0.25">
      <c r="A1710" t="s">
        <v>287</v>
      </c>
      <c r="B1710" s="103">
        <v>608</v>
      </c>
      <c r="C1710" s="104">
        <v>1944</v>
      </c>
      <c r="D1710" s="41" t="s">
        <v>2538</v>
      </c>
      <c r="E1710" s="105" t="s">
        <v>30</v>
      </c>
      <c r="F1710" s="41" t="s">
        <v>2538</v>
      </c>
      <c r="G1710" s="105" t="s">
        <v>29</v>
      </c>
      <c r="H1710" s="41" t="s">
        <v>2538</v>
      </c>
      <c r="I1710" s="106" t="s">
        <v>6</v>
      </c>
      <c r="J1710" s="180"/>
      <c r="M1710" t="str">
        <f t="shared" si="26"/>
        <v>1944#Feminino#Absoluto#BO</v>
      </c>
      <c r="N1710" t="s">
        <v>287</v>
      </c>
    </row>
    <row r="1711" spans="1:14" x14ac:dyDescent="0.25">
      <c r="A1711" t="s">
        <v>288</v>
      </c>
      <c r="B1711" s="103">
        <v>608</v>
      </c>
      <c r="C1711" s="104">
        <v>1945</v>
      </c>
      <c r="D1711" s="41" t="s">
        <v>2538</v>
      </c>
      <c r="E1711" s="105" t="s">
        <v>30</v>
      </c>
      <c r="F1711" s="41" t="s">
        <v>2538</v>
      </c>
      <c r="G1711" s="105" t="s">
        <v>29</v>
      </c>
      <c r="H1711" s="41" t="s">
        <v>2538</v>
      </c>
      <c r="I1711" s="106" t="s">
        <v>6</v>
      </c>
      <c r="J1711" s="180"/>
      <c r="M1711" t="str">
        <f t="shared" si="26"/>
        <v>1945#Feminino#Absoluto#BO</v>
      </c>
      <c r="N1711" t="s">
        <v>288</v>
      </c>
    </row>
    <row r="1712" spans="1:14" x14ac:dyDescent="0.25">
      <c r="A1712" t="s">
        <v>289</v>
      </c>
      <c r="B1712" s="103">
        <v>608</v>
      </c>
      <c r="C1712" s="104">
        <v>1946</v>
      </c>
      <c r="D1712" s="41" t="s">
        <v>2538</v>
      </c>
      <c r="E1712" s="105" t="s">
        <v>30</v>
      </c>
      <c r="F1712" s="41" t="s">
        <v>2538</v>
      </c>
      <c r="G1712" s="105" t="s">
        <v>29</v>
      </c>
      <c r="H1712" s="41" t="s">
        <v>2538</v>
      </c>
      <c r="I1712" s="106" t="s">
        <v>6</v>
      </c>
      <c r="J1712" s="180"/>
      <c r="M1712" t="str">
        <f t="shared" si="26"/>
        <v>1946#Feminino#Absoluto#BO</v>
      </c>
      <c r="N1712" t="s">
        <v>289</v>
      </c>
    </row>
    <row r="1713" spans="1:14" x14ac:dyDescent="0.25">
      <c r="A1713" t="s">
        <v>290</v>
      </c>
      <c r="B1713" s="103">
        <v>608</v>
      </c>
      <c r="C1713" s="104">
        <v>1947</v>
      </c>
      <c r="D1713" s="41" t="s">
        <v>2538</v>
      </c>
      <c r="E1713" s="105" t="s">
        <v>30</v>
      </c>
      <c r="F1713" s="41" t="s">
        <v>2538</v>
      </c>
      <c r="G1713" s="105" t="s">
        <v>29</v>
      </c>
      <c r="H1713" s="41" t="s">
        <v>2538</v>
      </c>
      <c r="I1713" s="106" t="s">
        <v>6</v>
      </c>
      <c r="J1713" s="180"/>
      <c r="M1713" t="str">
        <f t="shared" si="26"/>
        <v>1947#Feminino#Absoluto#BO</v>
      </c>
      <c r="N1713" t="s">
        <v>290</v>
      </c>
    </row>
    <row r="1714" spans="1:14" x14ac:dyDescent="0.25">
      <c r="A1714" t="s">
        <v>291</v>
      </c>
      <c r="B1714" s="103">
        <v>608</v>
      </c>
      <c r="C1714" s="104">
        <v>1948</v>
      </c>
      <c r="D1714" s="41" t="s">
        <v>2538</v>
      </c>
      <c r="E1714" s="105" t="s">
        <v>30</v>
      </c>
      <c r="F1714" s="41" t="s">
        <v>2538</v>
      </c>
      <c r="G1714" s="105" t="s">
        <v>29</v>
      </c>
      <c r="H1714" s="41" t="s">
        <v>2538</v>
      </c>
      <c r="I1714" s="106" t="s">
        <v>6</v>
      </c>
      <c r="J1714" s="180"/>
      <c r="M1714" t="str">
        <f t="shared" si="26"/>
        <v>1948#Feminino#Absoluto#BO</v>
      </c>
      <c r="N1714" t="s">
        <v>291</v>
      </c>
    </row>
    <row r="1715" spans="1:14" x14ac:dyDescent="0.25">
      <c r="A1715" t="s">
        <v>292</v>
      </c>
      <c r="B1715" s="103">
        <v>608</v>
      </c>
      <c r="C1715" s="104">
        <v>1949</v>
      </c>
      <c r="D1715" s="41" t="s">
        <v>2538</v>
      </c>
      <c r="E1715" s="105" t="s">
        <v>30</v>
      </c>
      <c r="F1715" s="41" t="s">
        <v>2538</v>
      </c>
      <c r="G1715" s="105" t="s">
        <v>29</v>
      </c>
      <c r="H1715" s="41" t="s">
        <v>2538</v>
      </c>
      <c r="I1715" s="106" t="s">
        <v>6</v>
      </c>
      <c r="J1715" s="180"/>
      <c r="M1715" t="str">
        <f t="shared" si="26"/>
        <v>1949#Feminino#Absoluto#BO</v>
      </c>
      <c r="N1715" t="s">
        <v>292</v>
      </c>
    </row>
    <row r="1716" spans="1:14" x14ac:dyDescent="0.25">
      <c r="A1716" t="s">
        <v>293</v>
      </c>
      <c r="B1716" s="103">
        <v>608</v>
      </c>
      <c r="C1716" s="104">
        <v>1950</v>
      </c>
      <c r="D1716" s="41" t="s">
        <v>2538</v>
      </c>
      <c r="E1716" s="105" t="s">
        <v>30</v>
      </c>
      <c r="F1716" s="41" t="s">
        <v>2538</v>
      </c>
      <c r="G1716" s="105" t="s">
        <v>29</v>
      </c>
      <c r="H1716" s="41" t="s">
        <v>2538</v>
      </c>
      <c r="I1716" s="106" t="s">
        <v>6</v>
      </c>
      <c r="J1716" s="180"/>
      <c r="M1716" t="str">
        <f t="shared" si="26"/>
        <v>1950#Feminino#Absoluto#BO</v>
      </c>
      <c r="N1716" t="s">
        <v>293</v>
      </c>
    </row>
    <row r="1717" spans="1:14" x14ac:dyDescent="0.25">
      <c r="A1717" t="s">
        <v>294</v>
      </c>
      <c r="B1717" s="103">
        <v>608</v>
      </c>
      <c r="C1717" s="104">
        <v>1951</v>
      </c>
      <c r="D1717" s="41" t="s">
        <v>2538</v>
      </c>
      <c r="E1717" s="105" t="s">
        <v>30</v>
      </c>
      <c r="F1717" s="41" t="s">
        <v>2538</v>
      </c>
      <c r="G1717" s="105" t="s">
        <v>29</v>
      </c>
      <c r="H1717" s="41" t="s">
        <v>2538</v>
      </c>
      <c r="I1717" s="106" t="s">
        <v>6</v>
      </c>
      <c r="J1717" s="180"/>
      <c r="M1717" t="str">
        <f t="shared" si="26"/>
        <v>1951#Feminino#Absoluto#BO</v>
      </c>
      <c r="N1717" t="s">
        <v>294</v>
      </c>
    </row>
    <row r="1718" spans="1:14" x14ac:dyDescent="0.25">
      <c r="A1718" t="s">
        <v>295</v>
      </c>
      <c r="B1718" s="103">
        <v>608</v>
      </c>
      <c r="C1718" s="104">
        <v>1952</v>
      </c>
      <c r="D1718" s="41" t="s">
        <v>2538</v>
      </c>
      <c r="E1718" s="105" t="s">
        <v>30</v>
      </c>
      <c r="F1718" s="41" t="s">
        <v>2538</v>
      </c>
      <c r="G1718" s="105" t="s">
        <v>29</v>
      </c>
      <c r="H1718" s="41" t="s">
        <v>2538</v>
      </c>
      <c r="I1718" s="106" t="s">
        <v>6</v>
      </c>
      <c r="J1718" s="180"/>
      <c r="M1718" t="str">
        <f t="shared" si="26"/>
        <v>1952#Feminino#Absoluto#BO</v>
      </c>
      <c r="N1718" t="s">
        <v>295</v>
      </c>
    </row>
    <row r="1719" spans="1:14" x14ac:dyDescent="0.25">
      <c r="A1719" t="s">
        <v>296</v>
      </c>
      <c r="B1719" s="103">
        <v>608</v>
      </c>
      <c r="C1719" s="104">
        <v>1953</v>
      </c>
      <c r="D1719" s="41" t="s">
        <v>2538</v>
      </c>
      <c r="E1719" s="105" t="s">
        <v>30</v>
      </c>
      <c r="F1719" s="41" t="s">
        <v>2538</v>
      </c>
      <c r="G1719" s="105" t="s">
        <v>29</v>
      </c>
      <c r="H1719" s="41" t="s">
        <v>2538</v>
      </c>
      <c r="I1719" s="106" t="s">
        <v>6</v>
      </c>
      <c r="J1719" s="180"/>
      <c r="M1719" t="str">
        <f t="shared" si="26"/>
        <v>1953#Feminino#Absoluto#BO</v>
      </c>
      <c r="N1719" t="s">
        <v>296</v>
      </c>
    </row>
    <row r="1720" spans="1:14" x14ac:dyDescent="0.25">
      <c r="A1720" t="s">
        <v>297</v>
      </c>
      <c r="B1720" s="103">
        <v>608</v>
      </c>
      <c r="C1720" s="104">
        <v>1954</v>
      </c>
      <c r="D1720" s="41" t="s">
        <v>2538</v>
      </c>
      <c r="E1720" s="105" t="s">
        <v>30</v>
      </c>
      <c r="F1720" s="41" t="s">
        <v>2538</v>
      </c>
      <c r="G1720" s="105" t="s">
        <v>29</v>
      </c>
      <c r="H1720" s="41" t="s">
        <v>2538</v>
      </c>
      <c r="I1720" s="106" t="s">
        <v>6</v>
      </c>
      <c r="J1720" s="180"/>
      <c r="M1720" t="str">
        <f t="shared" si="26"/>
        <v>1954#Feminino#Absoluto#BO</v>
      </c>
      <c r="N1720" t="s">
        <v>297</v>
      </c>
    </row>
    <row r="1721" spans="1:14" x14ac:dyDescent="0.25">
      <c r="A1721" t="s">
        <v>298</v>
      </c>
      <c r="B1721" s="103">
        <v>608</v>
      </c>
      <c r="C1721" s="104">
        <v>1955</v>
      </c>
      <c r="D1721" s="41" t="s">
        <v>2538</v>
      </c>
      <c r="E1721" s="105" t="s">
        <v>30</v>
      </c>
      <c r="F1721" s="41" t="s">
        <v>2538</v>
      </c>
      <c r="G1721" s="105" t="s">
        <v>29</v>
      </c>
      <c r="H1721" s="41" t="s">
        <v>2538</v>
      </c>
      <c r="I1721" s="106" t="s">
        <v>6</v>
      </c>
      <c r="J1721" s="180"/>
      <c r="M1721" t="str">
        <f t="shared" si="26"/>
        <v>1955#Feminino#Absoluto#BO</v>
      </c>
      <c r="N1721" t="s">
        <v>298</v>
      </c>
    </row>
    <row r="1722" spans="1:14" x14ac:dyDescent="0.25">
      <c r="A1722" t="s">
        <v>299</v>
      </c>
      <c r="B1722" s="103">
        <v>608</v>
      </c>
      <c r="C1722" s="104">
        <v>1956</v>
      </c>
      <c r="D1722" s="41" t="s">
        <v>2538</v>
      </c>
      <c r="E1722" s="105" t="s">
        <v>30</v>
      </c>
      <c r="F1722" s="41" t="s">
        <v>2538</v>
      </c>
      <c r="G1722" s="105" t="s">
        <v>29</v>
      </c>
      <c r="H1722" s="41" t="s">
        <v>2538</v>
      </c>
      <c r="I1722" s="106" t="s">
        <v>6</v>
      </c>
      <c r="J1722" s="180"/>
      <c r="M1722" t="str">
        <f t="shared" si="26"/>
        <v>1956#Feminino#Absoluto#BO</v>
      </c>
      <c r="N1722" t="s">
        <v>299</v>
      </c>
    </row>
    <row r="1723" spans="1:14" x14ac:dyDescent="0.25">
      <c r="A1723" t="s">
        <v>300</v>
      </c>
      <c r="B1723" s="103">
        <v>608</v>
      </c>
      <c r="C1723" s="104">
        <v>1957</v>
      </c>
      <c r="D1723" s="41" t="s">
        <v>2538</v>
      </c>
      <c r="E1723" s="105" t="s">
        <v>30</v>
      </c>
      <c r="F1723" s="41" t="s">
        <v>2538</v>
      </c>
      <c r="G1723" s="105" t="s">
        <v>29</v>
      </c>
      <c r="H1723" s="41" t="s">
        <v>2538</v>
      </c>
      <c r="I1723" s="106" t="s">
        <v>6</v>
      </c>
      <c r="J1723" s="180"/>
      <c r="M1723" t="str">
        <f t="shared" si="26"/>
        <v>1957#Feminino#Absoluto#BO</v>
      </c>
      <c r="N1723" t="s">
        <v>300</v>
      </c>
    </row>
    <row r="1724" spans="1:14" x14ac:dyDescent="0.25">
      <c r="A1724" t="s">
        <v>301</v>
      </c>
      <c r="B1724" s="103">
        <v>608</v>
      </c>
      <c r="C1724" s="104">
        <v>1958</v>
      </c>
      <c r="D1724" s="41" t="s">
        <v>2538</v>
      </c>
      <c r="E1724" s="105" t="s">
        <v>30</v>
      </c>
      <c r="F1724" s="41" t="s">
        <v>2538</v>
      </c>
      <c r="G1724" s="105" t="s">
        <v>29</v>
      </c>
      <c r="H1724" s="41" t="s">
        <v>2538</v>
      </c>
      <c r="I1724" s="106" t="s">
        <v>6</v>
      </c>
      <c r="J1724" s="180"/>
      <c r="M1724" t="str">
        <f t="shared" si="26"/>
        <v>1958#Feminino#Absoluto#BO</v>
      </c>
      <c r="N1724" t="s">
        <v>301</v>
      </c>
    </row>
    <row r="1725" spans="1:14" x14ac:dyDescent="0.25">
      <c r="A1725" t="s">
        <v>302</v>
      </c>
      <c r="B1725" s="103">
        <v>608</v>
      </c>
      <c r="C1725" s="104">
        <v>1959</v>
      </c>
      <c r="D1725" s="41" t="s">
        <v>2538</v>
      </c>
      <c r="E1725" s="105" t="s">
        <v>30</v>
      </c>
      <c r="F1725" s="41" t="s">
        <v>2538</v>
      </c>
      <c r="G1725" s="105" t="s">
        <v>29</v>
      </c>
      <c r="H1725" s="41" t="s">
        <v>2538</v>
      </c>
      <c r="I1725" s="106" t="s">
        <v>6</v>
      </c>
      <c r="J1725" s="180"/>
      <c r="M1725" t="str">
        <f t="shared" si="26"/>
        <v>1959#Feminino#Absoluto#BO</v>
      </c>
      <c r="N1725" t="s">
        <v>302</v>
      </c>
    </row>
    <row r="1726" spans="1:14" x14ac:dyDescent="0.25">
      <c r="A1726" t="s">
        <v>303</v>
      </c>
      <c r="B1726" s="103">
        <v>608</v>
      </c>
      <c r="C1726" s="104">
        <v>1960</v>
      </c>
      <c r="D1726" s="41" t="s">
        <v>2538</v>
      </c>
      <c r="E1726" s="105" t="s">
        <v>30</v>
      </c>
      <c r="F1726" s="41" t="s">
        <v>2538</v>
      </c>
      <c r="G1726" s="105" t="s">
        <v>29</v>
      </c>
      <c r="H1726" s="41" t="s">
        <v>2538</v>
      </c>
      <c r="I1726" s="106" t="s">
        <v>6</v>
      </c>
      <c r="J1726" s="180"/>
      <c r="M1726" t="str">
        <f t="shared" si="26"/>
        <v>1960#Feminino#Absoluto#BO</v>
      </c>
      <c r="N1726" t="s">
        <v>303</v>
      </c>
    </row>
    <row r="1727" spans="1:14" x14ac:dyDescent="0.25">
      <c r="A1727" t="s">
        <v>304</v>
      </c>
      <c r="B1727" s="103">
        <v>608</v>
      </c>
      <c r="C1727" s="104">
        <v>1961</v>
      </c>
      <c r="D1727" s="41" t="s">
        <v>2538</v>
      </c>
      <c r="E1727" s="105" t="s">
        <v>30</v>
      </c>
      <c r="F1727" s="41" t="s">
        <v>2538</v>
      </c>
      <c r="G1727" s="105" t="s">
        <v>29</v>
      </c>
      <c r="H1727" s="41" t="s">
        <v>2538</v>
      </c>
      <c r="I1727" s="106" t="s">
        <v>6</v>
      </c>
      <c r="J1727" s="180"/>
      <c r="M1727" t="str">
        <f t="shared" si="26"/>
        <v>1961#Feminino#Absoluto#BO</v>
      </c>
      <c r="N1727" t="s">
        <v>304</v>
      </c>
    </row>
    <row r="1728" spans="1:14" x14ac:dyDescent="0.25">
      <c r="A1728" t="s">
        <v>305</v>
      </c>
      <c r="B1728" s="103">
        <v>608</v>
      </c>
      <c r="C1728" s="104">
        <v>1962</v>
      </c>
      <c r="D1728" s="41" t="s">
        <v>2538</v>
      </c>
      <c r="E1728" s="105" t="s">
        <v>30</v>
      </c>
      <c r="F1728" s="41" t="s">
        <v>2538</v>
      </c>
      <c r="G1728" s="105" t="s">
        <v>29</v>
      </c>
      <c r="H1728" s="41" t="s">
        <v>2538</v>
      </c>
      <c r="I1728" s="106" t="s">
        <v>6</v>
      </c>
      <c r="J1728" s="180"/>
      <c r="M1728" t="str">
        <f t="shared" si="26"/>
        <v>1962#Feminino#Absoluto#BO</v>
      </c>
      <c r="N1728" t="s">
        <v>305</v>
      </c>
    </row>
    <row r="1729" spans="1:14" x14ac:dyDescent="0.25">
      <c r="A1729" t="s">
        <v>306</v>
      </c>
      <c r="B1729" s="103">
        <v>608</v>
      </c>
      <c r="C1729" s="104">
        <v>1963</v>
      </c>
      <c r="D1729" s="41" t="s">
        <v>2538</v>
      </c>
      <c r="E1729" s="105" t="s">
        <v>30</v>
      </c>
      <c r="F1729" s="41" t="s">
        <v>2538</v>
      </c>
      <c r="G1729" s="105" t="s">
        <v>29</v>
      </c>
      <c r="H1729" s="41" t="s">
        <v>2538</v>
      </c>
      <c r="I1729" s="106" t="s">
        <v>6</v>
      </c>
      <c r="J1729" s="180"/>
      <c r="M1729" t="str">
        <f t="shared" si="26"/>
        <v>1963#Feminino#Absoluto#BO</v>
      </c>
      <c r="N1729" t="s">
        <v>306</v>
      </c>
    </row>
    <row r="1730" spans="1:14" x14ac:dyDescent="0.25">
      <c r="A1730" t="s">
        <v>307</v>
      </c>
      <c r="B1730" s="103">
        <v>608</v>
      </c>
      <c r="C1730" s="104">
        <v>1964</v>
      </c>
      <c r="D1730" s="41" t="s">
        <v>2538</v>
      </c>
      <c r="E1730" s="105" t="s">
        <v>30</v>
      </c>
      <c r="F1730" s="41" t="s">
        <v>2538</v>
      </c>
      <c r="G1730" s="105" t="s">
        <v>29</v>
      </c>
      <c r="H1730" s="41" t="s">
        <v>2538</v>
      </c>
      <c r="I1730" s="106" t="s">
        <v>6</v>
      </c>
      <c r="J1730" s="180"/>
      <c r="M1730" t="str">
        <f t="shared" si="26"/>
        <v>1964#Feminino#Absoluto#BO</v>
      </c>
      <c r="N1730" t="s">
        <v>307</v>
      </c>
    </row>
    <row r="1731" spans="1:14" x14ac:dyDescent="0.25">
      <c r="A1731" t="s">
        <v>308</v>
      </c>
      <c r="B1731" s="103">
        <v>608</v>
      </c>
      <c r="C1731" s="104">
        <v>1965</v>
      </c>
      <c r="D1731" s="41" t="s">
        <v>2538</v>
      </c>
      <c r="E1731" s="105" t="s">
        <v>30</v>
      </c>
      <c r="F1731" s="41" t="s">
        <v>2538</v>
      </c>
      <c r="G1731" s="105" t="s">
        <v>29</v>
      </c>
      <c r="H1731" s="41" t="s">
        <v>2538</v>
      </c>
      <c r="I1731" s="106" t="s">
        <v>6</v>
      </c>
      <c r="J1731" s="180"/>
      <c r="M1731" t="str">
        <f t="shared" ref="M1731:M1794" si="27">_xlfn.CONCAT(C1731:K1731)</f>
        <v>1965#Feminino#Absoluto#BO</v>
      </c>
      <c r="N1731" t="s">
        <v>308</v>
      </c>
    </row>
    <row r="1732" spans="1:14" x14ac:dyDescent="0.25">
      <c r="A1732" t="s">
        <v>309</v>
      </c>
      <c r="B1732" s="103">
        <v>608</v>
      </c>
      <c r="C1732" s="104">
        <v>1966</v>
      </c>
      <c r="D1732" s="41" t="s">
        <v>2538</v>
      </c>
      <c r="E1732" s="105" t="s">
        <v>30</v>
      </c>
      <c r="F1732" s="41" t="s">
        <v>2538</v>
      </c>
      <c r="G1732" s="105" t="s">
        <v>29</v>
      </c>
      <c r="H1732" s="41" t="s">
        <v>2538</v>
      </c>
      <c r="I1732" s="106" t="s">
        <v>6</v>
      </c>
      <c r="J1732" s="180"/>
      <c r="M1732" t="str">
        <f t="shared" si="27"/>
        <v>1966#Feminino#Absoluto#BO</v>
      </c>
      <c r="N1732" t="s">
        <v>309</v>
      </c>
    </row>
    <row r="1733" spans="1:14" x14ac:dyDescent="0.25">
      <c r="A1733" t="s">
        <v>310</v>
      </c>
      <c r="B1733" s="103">
        <v>608</v>
      </c>
      <c r="C1733" s="104">
        <v>1967</v>
      </c>
      <c r="D1733" s="41" t="s">
        <v>2538</v>
      </c>
      <c r="E1733" s="105" t="s">
        <v>30</v>
      </c>
      <c r="F1733" s="41" t="s">
        <v>2538</v>
      </c>
      <c r="G1733" s="105" t="s">
        <v>29</v>
      </c>
      <c r="H1733" s="41" t="s">
        <v>2538</v>
      </c>
      <c r="I1733" s="106" t="s">
        <v>6</v>
      </c>
      <c r="J1733" s="180"/>
      <c r="M1733" t="str">
        <f t="shared" si="27"/>
        <v>1967#Feminino#Absoluto#BO</v>
      </c>
      <c r="N1733" t="s">
        <v>310</v>
      </c>
    </row>
    <row r="1734" spans="1:14" x14ac:dyDescent="0.25">
      <c r="A1734" t="s">
        <v>311</v>
      </c>
      <c r="B1734" s="103">
        <v>608</v>
      </c>
      <c r="C1734" s="104">
        <v>1968</v>
      </c>
      <c r="D1734" s="41" t="s">
        <v>2538</v>
      </c>
      <c r="E1734" s="105" t="s">
        <v>30</v>
      </c>
      <c r="F1734" s="41" t="s">
        <v>2538</v>
      </c>
      <c r="G1734" s="105" t="s">
        <v>29</v>
      </c>
      <c r="H1734" s="41" t="s">
        <v>2538</v>
      </c>
      <c r="I1734" s="106" t="s">
        <v>6</v>
      </c>
      <c r="J1734" s="180"/>
      <c r="M1734" t="str">
        <f t="shared" si="27"/>
        <v>1968#Feminino#Absoluto#BO</v>
      </c>
      <c r="N1734" t="s">
        <v>311</v>
      </c>
    </row>
    <row r="1735" spans="1:14" ht="15.75" thickBot="1" x14ac:dyDescent="0.3">
      <c r="A1735" t="s">
        <v>312</v>
      </c>
      <c r="B1735" s="107">
        <v>608</v>
      </c>
      <c r="C1735" s="104">
        <v>1969</v>
      </c>
      <c r="D1735" s="41" t="s">
        <v>2538</v>
      </c>
      <c r="E1735" s="109" t="s">
        <v>30</v>
      </c>
      <c r="F1735" s="41" t="s">
        <v>2538</v>
      </c>
      <c r="G1735" s="109" t="s">
        <v>29</v>
      </c>
      <c r="H1735" s="41" t="s">
        <v>2538</v>
      </c>
      <c r="I1735" s="110" t="s">
        <v>6</v>
      </c>
      <c r="J1735" s="180"/>
      <c r="M1735" t="str">
        <f t="shared" si="27"/>
        <v>1969#Feminino#Absoluto#BO</v>
      </c>
      <c r="N1735" t="s">
        <v>312</v>
      </c>
    </row>
    <row r="1736" spans="1:14" ht="15.75" thickTop="1" x14ac:dyDescent="0.25">
      <c r="A1736" t="s">
        <v>1737</v>
      </c>
      <c r="B1736" s="88">
        <v>640</v>
      </c>
      <c r="C1736" s="97">
        <v>2014</v>
      </c>
      <c r="D1736" s="41" t="s">
        <v>2538</v>
      </c>
      <c r="E1736" s="90" t="s">
        <v>30</v>
      </c>
      <c r="F1736" s="41" t="s">
        <v>2538</v>
      </c>
      <c r="G1736" s="90" t="s">
        <v>29</v>
      </c>
      <c r="H1736" s="41" t="s">
        <v>2538</v>
      </c>
      <c r="I1736" s="91" t="s">
        <v>7</v>
      </c>
      <c r="J1736" s="180"/>
      <c r="M1736" t="str">
        <f t="shared" si="27"/>
        <v>2014#Feminino#Absoluto#NUNCHAKU</v>
      </c>
      <c r="N1736" t="s">
        <v>1737</v>
      </c>
    </row>
    <row r="1737" spans="1:14" x14ac:dyDescent="0.25">
      <c r="A1737" t="s">
        <v>1738</v>
      </c>
      <c r="B1737" s="96">
        <v>640</v>
      </c>
      <c r="C1737" s="97">
        <v>2015</v>
      </c>
      <c r="D1737" s="41" t="s">
        <v>2538</v>
      </c>
      <c r="E1737" t="s">
        <v>30</v>
      </c>
      <c r="F1737" s="41" t="s">
        <v>2538</v>
      </c>
      <c r="G1737" t="s">
        <v>29</v>
      </c>
      <c r="H1737" s="41" t="s">
        <v>2538</v>
      </c>
      <c r="I1737" s="98" t="s">
        <v>7</v>
      </c>
      <c r="J1737" s="180"/>
      <c r="M1737" t="str">
        <f t="shared" si="27"/>
        <v>2015#Feminino#Absoluto#NUNCHAKU</v>
      </c>
      <c r="N1737" t="s">
        <v>1738</v>
      </c>
    </row>
    <row r="1738" spans="1:14" x14ac:dyDescent="0.25">
      <c r="A1738" t="s">
        <v>1739</v>
      </c>
      <c r="B1738" s="96">
        <v>640</v>
      </c>
      <c r="C1738" s="97">
        <v>2016</v>
      </c>
      <c r="D1738" s="41" t="s">
        <v>2538</v>
      </c>
      <c r="E1738" t="s">
        <v>30</v>
      </c>
      <c r="F1738" s="41" t="s">
        <v>2538</v>
      </c>
      <c r="G1738" t="s">
        <v>29</v>
      </c>
      <c r="H1738" s="41" t="s">
        <v>2538</v>
      </c>
      <c r="I1738" s="98" t="s">
        <v>7</v>
      </c>
      <c r="J1738" s="180"/>
      <c r="M1738" t="str">
        <f t="shared" si="27"/>
        <v>2016#Feminino#Absoluto#NUNCHAKU</v>
      </c>
      <c r="N1738" t="s">
        <v>1739</v>
      </c>
    </row>
    <row r="1739" spans="1:14" ht="15.75" thickBot="1" x14ac:dyDescent="0.3">
      <c r="A1739" t="s">
        <v>2576</v>
      </c>
      <c r="B1739" s="92">
        <v>640</v>
      </c>
      <c r="C1739" s="93">
        <v>2017</v>
      </c>
      <c r="D1739" s="41" t="s">
        <v>2538</v>
      </c>
      <c r="E1739" s="94" t="s">
        <v>30</v>
      </c>
      <c r="F1739" s="41" t="s">
        <v>2538</v>
      </c>
      <c r="G1739" s="94" t="s">
        <v>29</v>
      </c>
      <c r="H1739" s="41" t="s">
        <v>2538</v>
      </c>
      <c r="I1739" s="95" t="s">
        <v>7</v>
      </c>
      <c r="J1739" s="180"/>
      <c r="M1739" t="str">
        <f t="shared" si="27"/>
        <v>2017#Feminino#Absoluto#NUNCHAKU</v>
      </c>
      <c r="N1739" t="s">
        <v>2576</v>
      </c>
    </row>
    <row r="1740" spans="1:14" ht="15.75" thickTop="1" x14ac:dyDescent="0.25">
      <c r="A1740" t="s">
        <v>1741</v>
      </c>
      <c r="B1740" s="99">
        <v>641</v>
      </c>
      <c r="C1740" s="100">
        <v>2012</v>
      </c>
      <c r="D1740" s="41" t="s">
        <v>2538</v>
      </c>
      <c r="E1740" s="101" t="s">
        <v>30</v>
      </c>
      <c r="F1740" s="41" t="s">
        <v>2538</v>
      </c>
      <c r="G1740" s="101" t="s">
        <v>29</v>
      </c>
      <c r="H1740" s="41" t="s">
        <v>2538</v>
      </c>
      <c r="I1740" s="102" t="s">
        <v>7</v>
      </c>
      <c r="J1740" s="180"/>
      <c r="M1740" t="str">
        <f t="shared" si="27"/>
        <v>2012#Feminino#Absoluto#NUNCHAKU</v>
      </c>
      <c r="N1740" t="s">
        <v>1741</v>
      </c>
    </row>
    <row r="1741" spans="1:14" ht="15.75" thickBot="1" x14ac:dyDescent="0.3">
      <c r="A1741" t="s">
        <v>1736</v>
      </c>
      <c r="B1741" s="107">
        <v>641</v>
      </c>
      <c r="C1741" s="108">
        <v>2013</v>
      </c>
      <c r="D1741" s="41" t="s">
        <v>2538</v>
      </c>
      <c r="E1741" s="109" t="s">
        <v>30</v>
      </c>
      <c r="F1741" s="41" t="s">
        <v>2538</v>
      </c>
      <c r="G1741" s="109" t="s">
        <v>29</v>
      </c>
      <c r="H1741" s="41" t="s">
        <v>2538</v>
      </c>
      <c r="I1741" s="110" t="s">
        <v>7</v>
      </c>
      <c r="J1741" s="180"/>
      <c r="M1741" t="str">
        <f t="shared" si="27"/>
        <v>2013#Feminino#Absoluto#NUNCHAKU</v>
      </c>
      <c r="N1741" t="s">
        <v>1736</v>
      </c>
    </row>
    <row r="1742" spans="1:14" ht="15.75" thickTop="1" x14ac:dyDescent="0.25">
      <c r="A1742" t="s">
        <v>1743</v>
      </c>
      <c r="B1742" s="88">
        <v>642</v>
      </c>
      <c r="C1742" s="89">
        <v>2010</v>
      </c>
      <c r="D1742" s="41" t="s">
        <v>2538</v>
      </c>
      <c r="E1742" s="90" t="s">
        <v>30</v>
      </c>
      <c r="F1742" s="41" t="s">
        <v>2538</v>
      </c>
      <c r="G1742" s="90" t="s">
        <v>29</v>
      </c>
      <c r="H1742" s="41" t="s">
        <v>2538</v>
      </c>
      <c r="I1742" s="91" t="s">
        <v>7</v>
      </c>
      <c r="J1742" s="180"/>
      <c r="M1742" t="str">
        <f t="shared" si="27"/>
        <v>2010#Feminino#Absoluto#NUNCHAKU</v>
      </c>
      <c r="N1742" t="s">
        <v>1743</v>
      </c>
    </row>
    <row r="1743" spans="1:14" ht="15.75" thickBot="1" x14ac:dyDescent="0.3">
      <c r="A1743" t="s">
        <v>1740</v>
      </c>
      <c r="B1743" s="92">
        <v>642</v>
      </c>
      <c r="C1743" s="93">
        <v>2011</v>
      </c>
      <c r="D1743" s="41" t="s">
        <v>2538</v>
      </c>
      <c r="E1743" s="94" t="s">
        <v>30</v>
      </c>
      <c r="F1743" s="41" t="s">
        <v>2538</v>
      </c>
      <c r="G1743" s="94" t="s">
        <v>29</v>
      </c>
      <c r="H1743" s="41" t="s">
        <v>2538</v>
      </c>
      <c r="I1743" s="95" t="s">
        <v>7</v>
      </c>
      <c r="J1743" s="180"/>
      <c r="M1743" t="str">
        <f t="shared" si="27"/>
        <v>2011#Feminino#Absoluto#NUNCHAKU</v>
      </c>
      <c r="N1743" t="s">
        <v>1740</v>
      </c>
    </row>
    <row r="1744" spans="1:14" ht="15.75" thickTop="1" x14ac:dyDescent="0.25">
      <c r="A1744" t="s">
        <v>1745</v>
      </c>
      <c r="B1744" s="99">
        <v>643</v>
      </c>
      <c r="C1744" s="100">
        <v>2008</v>
      </c>
      <c r="D1744" s="41" t="s">
        <v>2538</v>
      </c>
      <c r="E1744" s="101" t="s">
        <v>30</v>
      </c>
      <c r="F1744" s="41" t="s">
        <v>2538</v>
      </c>
      <c r="G1744" s="101" t="s">
        <v>29</v>
      </c>
      <c r="H1744" s="41" t="s">
        <v>2538</v>
      </c>
      <c r="I1744" s="102" t="s">
        <v>7</v>
      </c>
      <c r="J1744" s="180"/>
      <c r="M1744" t="str">
        <f t="shared" si="27"/>
        <v>2008#Feminino#Absoluto#NUNCHAKU</v>
      </c>
      <c r="N1744" t="s">
        <v>1745</v>
      </c>
    </row>
    <row r="1745" spans="1:14" ht="15.75" thickBot="1" x14ac:dyDescent="0.3">
      <c r="A1745" t="s">
        <v>1742</v>
      </c>
      <c r="B1745" s="107">
        <v>643</v>
      </c>
      <c r="C1745" s="104">
        <v>2009</v>
      </c>
      <c r="D1745" s="41" t="s">
        <v>2538</v>
      </c>
      <c r="E1745" s="109" t="s">
        <v>30</v>
      </c>
      <c r="F1745" s="41" t="s">
        <v>2538</v>
      </c>
      <c r="G1745" s="109" t="s">
        <v>29</v>
      </c>
      <c r="H1745" s="41" t="s">
        <v>2538</v>
      </c>
      <c r="I1745" s="110" t="s">
        <v>7</v>
      </c>
      <c r="J1745" s="180"/>
      <c r="M1745" t="str">
        <f t="shared" si="27"/>
        <v>2009#Feminino#Absoluto#NUNCHAKU</v>
      </c>
      <c r="N1745" t="s">
        <v>1742</v>
      </c>
    </row>
    <row r="1746" spans="1:14" ht="15.75" thickTop="1" x14ac:dyDescent="0.25">
      <c r="A1746" t="s">
        <v>1747</v>
      </c>
      <c r="B1746" s="88">
        <v>644</v>
      </c>
      <c r="C1746" s="97">
        <v>1986</v>
      </c>
      <c r="D1746" s="41" t="s">
        <v>2538</v>
      </c>
      <c r="E1746" s="90" t="s">
        <v>30</v>
      </c>
      <c r="F1746" s="41" t="s">
        <v>2538</v>
      </c>
      <c r="G1746" s="90" t="s">
        <v>29</v>
      </c>
      <c r="H1746" s="41" t="s">
        <v>2538</v>
      </c>
      <c r="I1746" s="91" t="s">
        <v>7</v>
      </c>
      <c r="J1746" s="180"/>
      <c r="M1746" t="str">
        <f t="shared" si="27"/>
        <v>1986#Feminino#Absoluto#NUNCHAKU</v>
      </c>
      <c r="N1746" t="s">
        <v>1747</v>
      </c>
    </row>
    <row r="1747" spans="1:14" x14ac:dyDescent="0.25">
      <c r="A1747" t="s">
        <v>1748</v>
      </c>
      <c r="B1747" s="96">
        <v>644</v>
      </c>
      <c r="C1747" s="97">
        <v>1987</v>
      </c>
      <c r="D1747" s="41" t="s">
        <v>2538</v>
      </c>
      <c r="E1747" t="s">
        <v>30</v>
      </c>
      <c r="F1747" s="41" t="s">
        <v>2538</v>
      </c>
      <c r="G1747" t="s">
        <v>29</v>
      </c>
      <c r="H1747" s="41" t="s">
        <v>2538</v>
      </c>
      <c r="I1747" s="98" t="s">
        <v>7</v>
      </c>
      <c r="J1747" s="180"/>
      <c r="M1747" t="str">
        <f t="shared" si="27"/>
        <v>1987#Feminino#Absoluto#NUNCHAKU</v>
      </c>
      <c r="N1747" t="s">
        <v>1748</v>
      </c>
    </row>
    <row r="1748" spans="1:14" x14ac:dyDescent="0.25">
      <c r="A1748" t="s">
        <v>1749</v>
      </c>
      <c r="B1748" s="96">
        <v>644</v>
      </c>
      <c r="C1748" s="97">
        <v>1988</v>
      </c>
      <c r="D1748" s="41" t="s">
        <v>2538</v>
      </c>
      <c r="E1748" t="s">
        <v>30</v>
      </c>
      <c r="F1748" s="41" t="s">
        <v>2538</v>
      </c>
      <c r="G1748" t="s">
        <v>29</v>
      </c>
      <c r="H1748" s="41" t="s">
        <v>2538</v>
      </c>
      <c r="I1748" s="98" t="s">
        <v>7</v>
      </c>
      <c r="J1748" s="180"/>
      <c r="M1748" t="str">
        <f t="shared" si="27"/>
        <v>1988#Feminino#Absoluto#NUNCHAKU</v>
      </c>
      <c r="N1748" t="s">
        <v>1749</v>
      </c>
    </row>
    <row r="1749" spans="1:14" x14ac:dyDescent="0.25">
      <c r="A1749" t="s">
        <v>1750</v>
      </c>
      <c r="B1749" s="96">
        <v>644</v>
      </c>
      <c r="C1749" s="97">
        <v>1989</v>
      </c>
      <c r="D1749" s="41" t="s">
        <v>2538</v>
      </c>
      <c r="E1749" t="s">
        <v>30</v>
      </c>
      <c r="F1749" s="41" t="s">
        <v>2538</v>
      </c>
      <c r="G1749" t="s">
        <v>29</v>
      </c>
      <c r="H1749" s="41" t="s">
        <v>2538</v>
      </c>
      <c r="I1749" s="98" t="s">
        <v>7</v>
      </c>
      <c r="J1749" s="180"/>
      <c r="M1749" t="str">
        <f t="shared" si="27"/>
        <v>1989#Feminino#Absoluto#NUNCHAKU</v>
      </c>
      <c r="N1749" t="s">
        <v>1750</v>
      </c>
    </row>
    <row r="1750" spans="1:14" x14ac:dyDescent="0.25">
      <c r="A1750" t="s">
        <v>1751</v>
      </c>
      <c r="B1750" s="96">
        <v>644</v>
      </c>
      <c r="C1750" s="97">
        <v>1990</v>
      </c>
      <c r="D1750" s="41" t="s">
        <v>2538</v>
      </c>
      <c r="E1750" t="s">
        <v>30</v>
      </c>
      <c r="F1750" s="41" t="s">
        <v>2538</v>
      </c>
      <c r="G1750" t="s">
        <v>29</v>
      </c>
      <c r="H1750" s="41" t="s">
        <v>2538</v>
      </c>
      <c r="I1750" s="98" t="s">
        <v>7</v>
      </c>
      <c r="J1750" s="180"/>
      <c r="M1750" t="str">
        <f t="shared" si="27"/>
        <v>1990#Feminino#Absoluto#NUNCHAKU</v>
      </c>
      <c r="N1750" t="s">
        <v>1751</v>
      </c>
    </row>
    <row r="1751" spans="1:14" x14ac:dyDescent="0.25">
      <c r="A1751" t="s">
        <v>1752</v>
      </c>
      <c r="B1751" s="96">
        <v>644</v>
      </c>
      <c r="C1751" s="97">
        <v>1991</v>
      </c>
      <c r="D1751" s="41" t="s">
        <v>2538</v>
      </c>
      <c r="E1751" t="s">
        <v>30</v>
      </c>
      <c r="F1751" s="41" t="s">
        <v>2538</v>
      </c>
      <c r="G1751" t="s">
        <v>29</v>
      </c>
      <c r="H1751" s="41" t="s">
        <v>2538</v>
      </c>
      <c r="I1751" s="98" t="s">
        <v>7</v>
      </c>
      <c r="J1751" s="180"/>
      <c r="M1751" t="str">
        <f t="shared" si="27"/>
        <v>1991#Feminino#Absoluto#NUNCHAKU</v>
      </c>
      <c r="N1751" t="s">
        <v>1752</v>
      </c>
    </row>
    <row r="1752" spans="1:14" x14ac:dyDescent="0.25">
      <c r="A1752" t="s">
        <v>1753</v>
      </c>
      <c r="B1752" s="96">
        <v>644</v>
      </c>
      <c r="C1752" s="97">
        <v>1992</v>
      </c>
      <c r="D1752" s="41" t="s">
        <v>2538</v>
      </c>
      <c r="E1752" t="s">
        <v>30</v>
      </c>
      <c r="F1752" s="41" t="s">
        <v>2538</v>
      </c>
      <c r="G1752" t="s">
        <v>29</v>
      </c>
      <c r="H1752" s="41" t="s">
        <v>2538</v>
      </c>
      <c r="I1752" s="98" t="s">
        <v>7</v>
      </c>
      <c r="J1752" s="180"/>
      <c r="M1752" t="str">
        <f t="shared" si="27"/>
        <v>1992#Feminino#Absoluto#NUNCHAKU</v>
      </c>
      <c r="N1752" t="s">
        <v>1753</v>
      </c>
    </row>
    <row r="1753" spans="1:14" x14ac:dyDescent="0.25">
      <c r="A1753" t="s">
        <v>1754</v>
      </c>
      <c r="B1753" s="96">
        <v>644</v>
      </c>
      <c r="C1753" s="97">
        <v>1993</v>
      </c>
      <c r="D1753" s="41" t="s">
        <v>2538</v>
      </c>
      <c r="E1753" t="s">
        <v>30</v>
      </c>
      <c r="F1753" s="41" t="s">
        <v>2538</v>
      </c>
      <c r="G1753" t="s">
        <v>29</v>
      </c>
      <c r="H1753" s="41" t="s">
        <v>2538</v>
      </c>
      <c r="I1753" s="98" t="s">
        <v>7</v>
      </c>
      <c r="J1753" s="180"/>
      <c r="M1753" t="str">
        <f t="shared" si="27"/>
        <v>1993#Feminino#Absoluto#NUNCHAKU</v>
      </c>
      <c r="N1753" t="s">
        <v>1754</v>
      </c>
    </row>
    <row r="1754" spans="1:14" x14ac:dyDescent="0.25">
      <c r="A1754" t="s">
        <v>1755</v>
      </c>
      <c r="B1754" s="96">
        <v>644</v>
      </c>
      <c r="C1754" s="97">
        <v>1994</v>
      </c>
      <c r="D1754" s="41" t="s">
        <v>2538</v>
      </c>
      <c r="E1754" t="s">
        <v>30</v>
      </c>
      <c r="F1754" s="41" t="s">
        <v>2538</v>
      </c>
      <c r="G1754" t="s">
        <v>29</v>
      </c>
      <c r="H1754" s="41" t="s">
        <v>2538</v>
      </c>
      <c r="I1754" s="98" t="s">
        <v>7</v>
      </c>
      <c r="J1754" s="180"/>
      <c r="M1754" t="str">
        <f t="shared" si="27"/>
        <v>1994#Feminino#Absoluto#NUNCHAKU</v>
      </c>
      <c r="N1754" t="s">
        <v>1755</v>
      </c>
    </row>
    <row r="1755" spans="1:14" x14ac:dyDescent="0.25">
      <c r="A1755" t="s">
        <v>1756</v>
      </c>
      <c r="B1755" s="96">
        <v>644</v>
      </c>
      <c r="C1755" s="97">
        <v>1995</v>
      </c>
      <c r="D1755" s="41" t="s">
        <v>2538</v>
      </c>
      <c r="E1755" t="s">
        <v>30</v>
      </c>
      <c r="F1755" s="41" t="s">
        <v>2538</v>
      </c>
      <c r="G1755" t="s">
        <v>29</v>
      </c>
      <c r="H1755" s="41" t="s">
        <v>2538</v>
      </c>
      <c r="I1755" s="98" t="s">
        <v>7</v>
      </c>
      <c r="J1755" s="180"/>
      <c r="M1755" t="str">
        <f t="shared" si="27"/>
        <v>1995#Feminino#Absoluto#NUNCHAKU</v>
      </c>
      <c r="N1755" t="s">
        <v>1756</v>
      </c>
    </row>
    <row r="1756" spans="1:14" x14ac:dyDescent="0.25">
      <c r="A1756" t="s">
        <v>1757</v>
      </c>
      <c r="B1756" s="96">
        <v>644</v>
      </c>
      <c r="C1756" s="97">
        <v>1996</v>
      </c>
      <c r="D1756" s="41" t="s">
        <v>2538</v>
      </c>
      <c r="E1756" t="s">
        <v>30</v>
      </c>
      <c r="F1756" s="41" t="s">
        <v>2538</v>
      </c>
      <c r="G1756" t="s">
        <v>29</v>
      </c>
      <c r="H1756" s="41" t="s">
        <v>2538</v>
      </c>
      <c r="I1756" s="98" t="s">
        <v>7</v>
      </c>
      <c r="J1756" s="180"/>
      <c r="M1756" t="str">
        <f t="shared" si="27"/>
        <v>1996#Feminino#Absoluto#NUNCHAKU</v>
      </c>
      <c r="N1756" t="s">
        <v>1757</v>
      </c>
    </row>
    <row r="1757" spans="1:14" x14ac:dyDescent="0.25">
      <c r="A1757" t="s">
        <v>1758</v>
      </c>
      <c r="B1757" s="96">
        <v>644</v>
      </c>
      <c r="C1757" s="97">
        <v>1997</v>
      </c>
      <c r="D1757" s="41" t="s">
        <v>2538</v>
      </c>
      <c r="E1757" t="s">
        <v>30</v>
      </c>
      <c r="F1757" s="41" t="s">
        <v>2538</v>
      </c>
      <c r="G1757" t="s">
        <v>29</v>
      </c>
      <c r="H1757" s="41" t="s">
        <v>2538</v>
      </c>
      <c r="I1757" s="98" t="s">
        <v>7</v>
      </c>
      <c r="J1757" s="180"/>
      <c r="M1757" t="str">
        <f t="shared" si="27"/>
        <v>1997#Feminino#Absoluto#NUNCHAKU</v>
      </c>
      <c r="N1757" t="s">
        <v>1758</v>
      </c>
    </row>
    <row r="1758" spans="1:14" x14ac:dyDescent="0.25">
      <c r="A1758" t="s">
        <v>1759</v>
      </c>
      <c r="B1758" s="96">
        <v>644</v>
      </c>
      <c r="C1758" s="97">
        <v>1998</v>
      </c>
      <c r="D1758" s="41" t="s">
        <v>2538</v>
      </c>
      <c r="E1758" t="s">
        <v>30</v>
      </c>
      <c r="F1758" s="41" t="s">
        <v>2538</v>
      </c>
      <c r="G1758" t="s">
        <v>29</v>
      </c>
      <c r="H1758" s="41" t="s">
        <v>2538</v>
      </c>
      <c r="I1758" s="98" t="s">
        <v>7</v>
      </c>
      <c r="J1758" s="180"/>
      <c r="M1758" t="str">
        <f t="shared" si="27"/>
        <v>1998#Feminino#Absoluto#NUNCHAKU</v>
      </c>
      <c r="N1758" t="s">
        <v>1759</v>
      </c>
    </row>
    <row r="1759" spans="1:14" x14ac:dyDescent="0.25">
      <c r="A1759" t="s">
        <v>1760</v>
      </c>
      <c r="B1759" s="96">
        <v>644</v>
      </c>
      <c r="C1759" s="97">
        <v>1999</v>
      </c>
      <c r="D1759" s="41" t="s">
        <v>2538</v>
      </c>
      <c r="E1759" t="s">
        <v>30</v>
      </c>
      <c r="F1759" s="41" t="s">
        <v>2538</v>
      </c>
      <c r="G1759" t="s">
        <v>29</v>
      </c>
      <c r="H1759" s="41" t="s">
        <v>2538</v>
      </c>
      <c r="I1759" s="98" t="s">
        <v>7</v>
      </c>
      <c r="J1759" s="180"/>
      <c r="M1759" t="str">
        <f t="shared" si="27"/>
        <v>1999#Feminino#Absoluto#NUNCHAKU</v>
      </c>
      <c r="N1759" t="s">
        <v>1760</v>
      </c>
    </row>
    <row r="1760" spans="1:14" x14ac:dyDescent="0.25">
      <c r="A1760" t="s">
        <v>1761</v>
      </c>
      <c r="B1760" s="96">
        <v>644</v>
      </c>
      <c r="C1760" s="97">
        <v>2000</v>
      </c>
      <c r="D1760" s="41" t="s">
        <v>2538</v>
      </c>
      <c r="E1760" t="s">
        <v>30</v>
      </c>
      <c r="F1760" s="41" t="s">
        <v>2538</v>
      </c>
      <c r="G1760" t="s">
        <v>29</v>
      </c>
      <c r="H1760" s="41" t="s">
        <v>2538</v>
      </c>
      <c r="I1760" s="98" t="s">
        <v>7</v>
      </c>
      <c r="J1760" s="180"/>
      <c r="M1760" t="str">
        <f t="shared" si="27"/>
        <v>2000#Feminino#Absoluto#NUNCHAKU</v>
      </c>
      <c r="N1760" t="s">
        <v>1761</v>
      </c>
    </row>
    <row r="1761" spans="1:14" x14ac:dyDescent="0.25">
      <c r="A1761" t="s">
        <v>1762</v>
      </c>
      <c r="B1761" s="96">
        <v>644</v>
      </c>
      <c r="C1761" s="97">
        <v>2001</v>
      </c>
      <c r="D1761" s="41" t="s">
        <v>2538</v>
      </c>
      <c r="E1761" t="s">
        <v>30</v>
      </c>
      <c r="F1761" s="41" t="s">
        <v>2538</v>
      </c>
      <c r="G1761" t="s">
        <v>29</v>
      </c>
      <c r="H1761" s="41" t="s">
        <v>2538</v>
      </c>
      <c r="I1761" s="98" t="s">
        <v>7</v>
      </c>
      <c r="J1761" s="180"/>
      <c r="M1761" t="str">
        <f t="shared" si="27"/>
        <v>2001#Feminino#Absoluto#NUNCHAKU</v>
      </c>
      <c r="N1761" t="s">
        <v>1762</v>
      </c>
    </row>
    <row r="1762" spans="1:14" x14ac:dyDescent="0.25">
      <c r="A1762" t="s">
        <v>1763</v>
      </c>
      <c r="B1762" s="96">
        <v>644</v>
      </c>
      <c r="C1762" s="97">
        <v>2002</v>
      </c>
      <c r="D1762" s="41" t="s">
        <v>2538</v>
      </c>
      <c r="E1762" t="s">
        <v>30</v>
      </c>
      <c r="F1762" s="41" t="s">
        <v>2538</v>
      </c>
      <c r="G1762" t="s">
        <v>29</v>
      </c>
      <c r="H1762" s="41" t="s">
        <v>2538</v>
      </c>
      <c r="I1762" s="98" t="s">
        <v>7</v>
      </c>
      <c r="J1762" s="180"/>
      <c r="M1762" t="str">
        <f t="shared" si="27"/>
        <v>2002#Feminino#Absoluto#NUNCHAKU</v>
      </c>
      <c r="N1762" t="s">
        <v>1763</v>
      </c>
    </row>
    <row r="1763" spans="1:14" x14ac:dyDescent="0.25">
      <c r="A1763" t="s">
        <v>1764</v>
      </c>
      <c r="B1763" s="96">
        <v>644</v>
      </c>
      <c r="C1763" s="97">
        <v>2003</v>
      </c>
      <c r="D1763" s="41" t="s">
        <v>2538</v>
      </c>
      <c r="E1763" t="s">
        <v>30</v>
      </c>
      <c r="F1763" s="41" t="s">
        <v>2538</v>
      </c>
      <c r="G1763" t="s">
        <v>29</v>
      </c>
      <c r="H1763" s="41" t="s">
        <v>2538</v>
      </c>
      <c r="I1763" s="98" t="s">
        <v>7</v>
      </c>
      <c r="J1763" s="180"/>
      <c r="M1763" t="str">
        <f t="shared" si="27"/>
        <v>2003#Feminino#Absoluto#NUNCHAKU</v>
      </c>
      <c r="N1763" t="s">
        <v>1764</v>
      </c>
    </row>
    <row r="1764" spans="1:14" x14ac:dyDescent="0.25">
      <c r="A1764" t="s">
        <v>1765</v>
      </c>
      <c r="B1764" s="96">
        <v>644</v>
      </c>
      <c r="C1764" s="97">
        <v>2004</v>
      </c>
      <c r="D1764" s="41" t="s">
        <v>2538</v>
      </c>
      <c r="E1764" t="s">
        <v>30</v>
      </c>
      <c r="F1764" s="41" t="s">
        <v>2538</v>
      </c>
      <c r="G1764" t="s">
        <v>29</v>
      </c>
      <c r="H1764" s="41" t="s">
        <v>2538</v>
      </c>
      <c r="I1764" s="98" t="s">
        <v>7</v>
      </c>
      <c r="J1764" s="180"/>
      <c r="M1764" t="str">
        <f t="shared" si="27"/>
        <v>2004#Feminino#Absoluto#NUNCHAKU</v>
      </c>
      <c r="N1764" t="s">
        <v>1765</v>
      </c>
    </row>
    <row r="1765" spans="1:14" x14ac:dyDescent="0.25">
      <c r="A1765" t="s">
        <v>1766</v>
      </c>
      <c r="B1765" s="96">
        <v>644</v>
      </c>
      <c r="C1765" s="97">
        <v>2005</v>
      </c>
      <c r="D1765" s="41" t="s">
        <v>2538</v>
      </c>
      <c r="E1765" t="s">
        <v>30</v>
      </c>
      <c r="F1765" s="41" t="s">
        <v>2538</v>
      </c>
      <c r="G1765" t="s">
        <v>29</v>
      </c>
      <c r="H1765" s="41" t="s">
        <v>2538</v>
      </c>
      <c r="I1765" s="98" t="s">
        <v>7</v>
      </c>
      <c r="J1765" s="180"/>
      <c r="M1765" t="str">
        <f t="shared" si="27"/>
        <v>2005#Feminino#Absoluto#NUNCHAKU</v>
      </c>
      <c r="N1765" t="s">
        <v>1766</v>
      </c>
    </row>
    <row r="1766" spans="1:14" x14ac:dyDescent="0.25">
      <c r="A1766" t="s">
        <v>1767</v>
      </c>
      <c r="B1766" s="96">
        <v>644</v>
      </c>
      <c r="C1766" s="97">
        <v>2006</v>
      </c>
      <c r="D1766" s="41" t="s">
        <v>2538</v>
      </c>
      <c r="E1766" t="s">
        <v>30</v>
      </c>
      <c r="F1766" s="41" t="s">
        <v>2538</v>
      </c>
      <c r="G1766" t="s">
        <v>29</v>
      </c>
      <c r="H1766" s="41" t="s">
        <v>2538</v>
      </c>
      <c r="I1766" s="98" t="s">
        <v>7</v>
      </c>
      <c r="J1766" s="180"/>
      <c r="M1766" t="str">
        <f t="shared" si="27"/>
        <v>2006#Feminino#Absoluto#NUNCHAKU</v>
      </c>
      <c r="N1766" t="s">
        <v>1767</v>
      </c>
    </row>
    <row r="1767" spans="1:14" ht="15.75" thickBot="1" x14ac:dyDescent="0.3">
      <c r="A1767" t="s">
        <v>1744</v>
      </c>
      <c r="B1767" s="96">
        <v>644</v>
      </c>
      <c r="C1767" s="97">
        <v>2007</v>
      </c>
      <c r="D1767" s="41" t="s">
        <v>2538</v>
      </c>
      <c r="E1767" s="94" t="s">
        <v>30</v>
      </c>
      <c r="F1767" s="41" t="s">
        <v>2538</v>
      </c>
      <c r="G1767" s="94" t="s">
        <v>29</v>
      </c>
      <c r="H1767" s="41" t="s">
        <v>2538</v>
      </c>
      <c r="I1767" s="95" t="s">
        <v>7</v>
      </c>
      <c r="J1767" s="180"/>
      <c r="M1767" t="str">
        <f t="shared" si="27"/>
        <v>2007#Feminino#Absoluto#NUNCHAKU</v>
      </c>
      <c r="N1767" t="s">
        <v>1744</v>
      </c>
    </row>
    <row r="1768" spans="1:14" ht="15.75" thickTop="1" x14ac:dyDescent="0.25">
      <c r="A1768" t="s">
        <v>1769</v>
      </c>
      <c r="B1768" s="99">
        <v>645</v>
      </c>
      <c r="C1768" s="104">
        <v>1971</v>
      </c>
      <c r="D1768" s="41" t="s">
        <v>2538</v>
      </c>
      <c r="E1768" s="101" t="s">
        <v>30</v>
      </c>
      <c r="F1768" s="41" t="s">
        <v>2538</v>
      </c>
      <c r="G1768" s="101" t="s">
        <v>29</v>
      </c>
      <c r="H1768" s="41" t="s">
        <v>2538</v>
      </c>
      <c r="I1768" s="102" t="s">
        <v>7</v>
      </c>
      <c r="J1768" s="180"/>
      <c r="M1768" t="str">
        <f t="shared" si="27"/>
        <v>1971#Feminino#Absoluto#NUNCHAKU</v>
      </c>
      <c r="N1768" t="s">
        <v>1769</v>
      </c>
    </row>
    <row r="1769" spans="1:14" x14ac:dyDescent="0.25">
      <c r="A1769" t="s">
        <v>1770</v>
      </c>
      <c r="B1769" s="103">
        <v>645</v>
      </c>
      <c r="C1769" s="104">
        <v>1972</v>
      </c>
      <c r="D1769" s="41" t="s">
        <v>2538</v>
      </c>
      <c r="E1769" s="105" t="s">
        <v>30</v>
      </c>
      <c r="F1769" s="41" t="s">
        <v>2538</v>
      </c>
      <c r="G1769" s="105" t="s">
        <v>29</v>
      </c>
      <c r="H1769" s="41" t="s">
        <v>2538</v>
      </c>
      <c r="I1769" s="106" t="s">
        <v>7</v>
      </c>
      <c r="J1769" s="180"/>
      <c r="M1769" t="str">
        <f t="shared" si="27"/>
        <v>1972#Feminino#Absoluto#NUNCHAKU</v>
      </c>
      <c r="N1769" t="s">
        <v>1770</v>
      </c>
    </row>
    <row r="1770" spans="1:14" x14ac:dyDescent="0.25">
      <c r="A1770" t="s">
        <v>1771</v>
      </c>
      <c r="B1770" s="103">
        <v>645</v>
      </c>
      <c r="C1770" s="104">
        <v>1973</v>
      </c>
      <c r="D1770" s="41" t="s">
        <v>2538</v>
      </c>
      <c r="E1770" s="105" t="s">
        <v>30</v>
      </c>
      <c r="F1770" s="41" t="s">
        <v>2538</v>
      </c>
      <c r="G1770" s="105" t="s">
        <v>29</v>
      </c>
      <c r="H1770" s="41" t="s">
        <v>2538</v>
      </c>
      <c r="I1770" s="106" t="s">
        <v>7</v>
      </c>
      <c r="J1770" s="180"/>
      <c r="M1770" t="str">
        <f t="shared" si="27"/>
        <v>1973#Feminino#Absoluto#NUNCHAKU</v>
      </c>
      <c r="N1770" t="s">
        <v>1771</v>
      </c>
    </row>
    <row r="1771" spans="1:14" x14ac:dyDescent="0.25">
      <c r="A1771" t="s">
        <v>1772</v>
      </c>
      <c r="B1771" s="103">
        <v>645</v>
      </c>
      <c r="C1771" s="104">
        <v>1974</v>
      </c>
      <c r="D1771" s="41" t="s">
        <v>2538</v>
      </c>
      <c r="E1771" s="105" t="s">
        <v>30</v>
      </c>
      <c r="F1771" s="41" t="s">
        <v>2538</v>
      </c>
      <c r="G1771" s="105" t="s">
        <v>29</v>
      </c>
      <c r="H1771" s="41" t="s">
        <v>2538</v>
      </c>
      <c r="I1771" s="106" t="s">
        <v>7</v>
      </c>
      <c r="J1771" s="180"/>
      <c r="M1771" t="str">
        <f t="shared" si="27"/>
        <v>1974#Feminino#Absoluto#NUNCHAKU</v>
      </c>
      <c r="N1771" t="s">
        <v>1772</v>
      </c>
    </row>
    <row r="1772" spans="1:14" x14ac:dyDescent="0.25">
      <c r="A1772" t="s">
        <v>1773</v>
      </c>
      <c r="B1772" s="103">
        <v>645</v>
      </c>
      <c r="C1772" s="104">
        <v>1975</v>
      </c>
      <c r="D1772" s="41" t="s">
        <v>2538</v>
      </c>
      <c r="E1772" s="105" t="s">
        <v>30</v>
      </c>
      <c r="F1772" s="41" t="s">
        <v>2538</v>
      </c>
      <c r="G1772" s="105" t="s">
        <v>29</v>
      </c>
      <c r="H1772" s="41" t="s">
        <v>2538</v>
      </c>
      <c r="I1772" s="106" t="s">
        <v>7</v>
      </c>
      <c r="J1772" s="180"/>
      <c r="M1772" t="str">
        <f t="shared" si="27"/>
        <v>1975#Feminino#Absoluto#NUNCHAKU</v>
      </c>
      <c r="N1772" t="s">
        <v>1773</v>
      </c>
    </row>
    <row r="1773" spans="1:14" x14ac:dyDescent="0.25">
      <c r="A1773" t="s">
        <v>1774</v>
      </c>
      <c r="B1773" s="103">
        <v>645</v>
      </c>
      <c r="C1773" s="104">
        <v>1976</v>
      </c>
      <c r="D1773" s="41" t="s">
        <v>2538</v>
      </c>
      <c r="E1773" s="105" t="s">
        <v>30</v>
      </c>
      <c r="F1773" s="41" t="s">
        <v>2538</v>
      </c>
      <c r="G1773" s="105" t="s">
        <v>29</v>
      </c>
      <c r="H1773" s="41" t="s">
        <v>2538</v>
      </c>
      <c r="I1773" s="106" t="s">
        <v>7</v>
      </c>
      <c r="J1773" s="180"/>
      <c r="M1773" t="str">
        <f t="shared" si="27"/>
        <v>1976#Feminino#Absoluto#NUNCHAKU</v>
      </c>
      <c r="N1773" t="s">
        <v>1774</v>
      </c>
    </row>
    <row r="1774" spans="1:14" x14ac:dyDescent="0.25">
      <c r="A1774" t="s">
        <v>1775</v>
      </c>
      <c r="B1774" s="103">
        <v>645</v>
      </c>
      <c r="C1774" s="104">
        <v>1977</v>
      </c>
      <c r="D1774" s="41" t="s">
        <v>2538</v>
      </c>
      <c r="E1774" s="105" t="s">
        <v>30</v>
      </c>
      <c r="F1774" s="41" t="s">
        <v>2538</v>
      </c>
      <c r="G1774" s="105" t="s">
        <v>29</v>
      </c>
      <c r="H1774" s="41" t="s">
        <v>2538</v>
      </c>
      <c r="I1774" s="106" t="s">
        <v>7</v>
      </c>
      <c r="J1774" s="180"/>
      <c r="M1774" t="str">
        <f t="shared" si="27"/>
        <v>1977#Feminino#Absoluto#NUNCHAKU</v>
      </c>
      <c r="N1774" t="s">
        <v>1775</v>
      </c>
    </row>
    <row r="1775" spans="1:14" x14ac:dyDescent="0.25">
      <c r="A1775" t="s">
        <v>1776</v>
      </c>
      <c r="B1775" s="103">
        <v>645</v>
      </c>
      <c r="C1775" s="104">
        <v>1978</v>
      </c>
      <c r="D1775" s="41" t="s">
        <v>2538</v>
      </c>
      <c r="E1775" s="105" t="s">
        <v>30</v>
      </c>
      <c r="F1775" s="41" t="s">
        <v>2538</v>
      </c>
      <c r="G1775" s="105" t="s">
        <v>29</v>
      </c>
      <c r="H1775" s="41" t="s">
        <v>2538</v>
      </c>
      <c r="I1775" s="106" t="s">
        <v>7</v>
      </c>
      <c r="J1775" s="180"/>
      <c r="M1775" t="str">
        <f t="shared" si="27"/>
        <v>1978#Feminino#Absoluto#NUNCHAKU</v>
      </c>
      <c r="N1775" t="s">
        <v>1776</v>
      </c>
    </row>
    <row r="1776" spans="1:14" x14ac:dyDescent="0.25">
      <c r="A1776" t="s">
        <v>1777</v>
      </c>
      <c r="B1776" s="103">
        <v>645</v>
      </c>
      <c r="C1776" s="104">
        <v>1979</v>
      </c>
      <c r="D1776" s="41" t="s">
        <v>2538</v>
      </c>
      <c r="E1776" s="105" t="s">
        <v>30</v>
      </c>
      <c r="F1776" s="41" t="s">
        <v>2538</v>
      </c>
      <c r="G1776" s="105" t="s">
        <v>29</v>
      </c>
      <c r="H1776" s="41" t="s">
        <v>2538</v>
      </c>
      <c r="I1776" s="106" t="s">
        <v>7</v>
      </c>
      <c r="J1776" s="180"/>
      <c r="M1776" t="str">
        <f t="shared" si="27"/>
        <v>1979#Feminino#Absoluto#NUNCHAKU</v>
      </c>
      <c r="N1776" t="s">
        <v>1777</v>
      </c>
    </row>
    <row r="1777" spans="1:14" x14ac:dyDescent="0.25">
      <c r="A1777" t="s">
        <v>1778</v>
      </c>
      <c r="B1777" s="103">
        <v>645</v>
      </c>
      <c r="C1777" s="104">
        <v>1980</v>
      </c>
      <c r="D1777" s="41" t="s">
        <v>2538</v>
      </c>
      <c r="E1777" s="105" t="s">
        <v>30</v>
      </c>
      <c r="F1777" s="41" t="s">
        <v>2538</v>
      </c>
      <c r="G1777" s="105" t="s">
        <v>29</v>
      </c>
      <c r="H1777" s="41" t="s">
        <v>2538</v>
      </c>
      <c r="I1777" s="106" t="s">
        <v>7</v>
      </c>
      <c r="J1777" s="180"/>
      <c r="M1777" t="str">
        <f t="shared" si="27"/>
        <v>1980#Feminino#Absoluto#NUNCHAKU</v>
      </c>
      <c r="N1777" t="s">
        <v>1778</v>
      </c>
    </row>
    <row r="1778" spans="1:14" x14ac:dyDescent="0.25">
      <c r="A1778" t="s">
        <v>1779</v>
      </c>
      <c r="B1778" s="103">
        <v>645</v>
      </c>
      <c r="C1778" s="104">
        <v>1981</v>
      </c>
      <c r="D1778" s="41" t="s">
        <v>2538</v>
      </c>
      <c r="E1778" s="105" t="s">
        <v>30</v>
      </c>
      <c r="F1778" s="41" t="s">
        <v>2538</v>
      </c>
      <c r="G1778" s="105" t="s">
        <v>29</v>
      </c>
      <c r="H1778" s="41" t="s">
        <v>2538</v>
      </c>
      <c r="I1778" s="106" t="s">
        <v>7</v>
      </c>
      <c r="J1778" s="180"/>
      <c r="M1778" t="str">
        <f t="shared" si="27"/>
        <v>1981#Feminino#Absoluto#NUNCHAKU</v>
      </c>
      <c r="N1778" t="s">
        <v>1779</v>
      </c>
    </row>
    <row r="1779" spans="1:14" x14ac:dyDescent="0.25">
      <c r="A1779" t="s">
        <v>1780</v>
      </c>
      <c r="B1779" s="103">
        <v>645</v>
      </c>
      <c r="C1779" s="104">
        <v>1982</v>
      </c>
      <c r="D1779" s="41" t="s">
        <v>2538</v>
      </c>
      <c r="E1779" s="105" t="s">
        <v>30</v>
      </c>
      <c r="F1779" s="41" t="s">
        <v>2538</v>
      </c>
      <c r="G1779" s="105" t="s">
        <v>29</v>
      </c>
      <c r="H1779" s="41" t="s">
        <v>2538</v>
      </c>
      <c r="I1779" s="106" t="s">
        <v>7</v>
      </c>
      <c r="J1779" s="180"/>
      <c r="M1779" t="str">
        <f t="shared" si="27"/>
        <v>1982#Feminino#Absoluto#NUNCHAKU</v>
      </c>
      <c r="N1779" t="s">
        <v>1780</v>
      </c>
    </row>
    <row r="1780" spans="1:14" x14ac:dyDescent="0.25">
      <c r="A1780" t="s">
        <v>1781</v>
      </c>
      <c r="B1780" s="103">
        <v>645</v>
      </c>
      <c r="C1780" s="104">
        <v>1983</v>
      </c>
      <c r="D1780" s="41" t="s">
        <v>2538</v>
      </c>
      <c r="E1780" s="105" t="s">
        <v>30</v>
      </c>
      <c r="F1780" s="41" t="s">
        <v>2538</v>
      </c>
      <c r="G1780" s="105" t="s">
        <v>29</v>
      </c>
      <c r="H1780" s="41" t="s">
        <v>2538</v>
      </c>
      <c r="I1780" s="106" t="s">
        <v>7</v>
      </c>
      <c r="J1780" s="180"/>
      <c r="M1780" t="str">
        <f t="shared" si="27"/>
        <v>1983#Feminino#Absoluto#NUNCHAKU</v>
      </c>
      <c r="N1780" t="s">
        <v>1781</v>
      </c>
    </row>
    <row r="1781" spans="1:14" x14ac:dyDescent="0.25">
      <c r="A1781" t="s">
        <v>1782</v>
      </c>
      <c r="B1781" s="103">
        <v>645</v>
      </c>
      <c r="C1781" s="104">
        <v>1984</v>
      </c>
      <c r="D1781" s="41" t="s">
        <v>2538</v>
      </c>
      <c r="E1781" s="105" t="s">
        <v>30</v>
      </c>
      <c r="F1781" s="41" t="s">
        <v>2538</v>
      </c>
      <c r="G1781" s="105" t="s">
        <v>29</v>
      </c>
      <c r="H1781" s="41" t="s">
        <v>2538</v>
      </c>
      <c r="I1781" s="106" t="s">
        <v>7</v>
      </c>
      <c r="J1781" s="180"/>
      <c r="M1781" t="str">
        <f t="shared" si="27"/>
        <v>1984#Feminino#Absoluto#NUNCHAKU</v>
      </c>
      <c r="N1781" t="s">
        <v>1782</v>
      </c>
    </row>
    <row r="1782" spans="1:14" ht="15.75" thickBot="1" x14ac:dyDescent="0.3">
      <c r="A1782" t="s">
        <v>1746</v>
      </c>
      <c r="B1782" s="103">
        <v>645</v>
      </c>
      <c r="C1782" s="104">
        <v>1985</v>
      </c>
      <c r="D1782" s="41" t="s">
        <v>2538</v>
      </c>
      <c r="E1782" s="109" t="s">
        <v>30</v>
      </c>
      <c r="F1782" s="41" t="s">
        <v>2538</v>
      </c>
      <c r="G1782" s="109" t="s">
        <v>29</v>
      </c>
      <c r="H1782" s="41" t="s">
        <v>2538</v>
      </c>
      <c r="I1782" s="110" t="s">
        <v>7</v>
      </c>
      <c r="J1782" s="180"/>
      <c r="M1782" t="str">
        <f t="shared" si="27"/>
        <v>1985#Feminino#Absoluto#NUNCHAKU</v>
      </c>
      <c r="N1782" t="s">
        <v>1746</v>
      </c>
    </row>
    <row r="1783" spans="1:14" ht="15.75" thickTop="1" x14ac:dyDescent="0.25">
      <c r="A1783" t="s">
        <v>1783</v>
      </c>
      <c r="B1783" s="88">
        <v>646</v>
      </c>
      <c r="C1783" s="97">
        <v>1925</v>
      </c>
      <c r="D1783" s="41" t="s">
        <v>2538</v>
      </c>
      <c r="E1783" s="90" t="s">
        <v>30</v>
      </c>
      <c r="F1783" s="41" t="s">
        <v>2538</v>
      </c>
      <c r="G1783" s="90" t="s">
        <v>29</v>
      </c>
      <c r="H1783" s="41" t="s">
        <v>2538</v>
      </c>
      <c r="I1783" s="91" t="s">
        <v>7</v>
      </c>
      <c r="J1783" s="180"/>
      <c r="M1783" t="str">
        <f t="shared" si="27"/>
        <v>1925#Feminino#Absoluto#NUNCHAKU</v>
      </c>
      <c r="N1783" t="s">
        <v>1783</v>
      </c>
    </row>
    <row r="1784" spans="1:14" x14ac:dyDescent="0.25">
      <c r="A1784" t="s">
        <v>1784</v>
      </c>
      <c r="B1784" s="96">
        <v>646</v>
      </c>
      <c r="C1784" s="97">
        <v>1926</v>
      </c>
      <c r="D1784" s="41" t="s">
        <v>2538</v>
      </c>
      <c r="E1784" t="s">
        <v>30</v>
      </c>
      <c r="F1784" s="41" t="s">
        <v>2538</v>
      </c>
      <c r="G1784" t="s">
        <v>29</v>
      </c>
      <c r="H1784" s="41" t="s">
        <v>2538</v>
      </c>
      <c r="I1784" s="98" t="s">
        <v>7</v>
      </c>
      <c r="J1784" s="180"/>
      <c r="M1784" t="str">
        <f t="shared" si="27"/>
        <v>1926#Feminino#Absoluto#NUNCHAKU</v>
      </c>
      <c r="N1784" t="s">
        <v>1784</v>
      </c>
    </row>
    <row r="1785" spans="1:14" x14ac:dyDescent="0.25">
      <c r="A1785" t="s">
        <v>1785</v>
      </c>
      <c r="B1785" s="96">
        <v>646</v>
      </c>
      <c r="C1785" s="97">
        <v>1927</v>
      </c>
      <c r="D1785" s="41" t="s">
        <v>2538</v>
      </c>
      <c r="E1785" t="s">
        <v>30</v>
      </c>
      <c r="F1785" s="41" t="s">
        <v>2538</v>
      </c>
      <c r="G1785" t="s">
        <v>29</v>
      </c>
      <c r="H1785" s="41" t="s">
        <v>2538</v>
      </c>
      <c r="I1785" s="98" t="s">
        <v>7</v>
      </c>
      <c r="J1785" s="180"/>
      <c r="M1785" t="str">
        <f t="shared" si="27"/>
        <v>1927#Feminino#Absoluto#NUNCHAKU</v>
      </c>
      <c r="N1785" t="s">
        <v>1785</v>
      </c>
    </row>
    <row r="1786" spans="1:14" x14ac:dyDescent="0.25">
      <c r="A1786" t="s">
        <v>1786</v>
      </c>
      <c r="B1786" s="96">
        <v>646</v>
      </c>
      <c r="C1786" s="97">
        <v>1928</v>
      </c>
      <c r="D1786" s="41" t="s">
        <v>2538</v>
      </c>
      <c r="E1786" t="s">
        <v>30</v>
      </c>
      <c r="F1786" s="41" t="s">
        <v>2538</v>
      </c>
      <c r="G1786" t="s">
        <v>29</v>
      </c>
      <c r="H1786" s="41" t="s">
        <v>2538</v>
      </c>
      <c r="I1786" s="98" t="s">
        <v>7</v>
      </c>
      <c r="J1786" s="180"/>
      <c r="M1786" t="str">
        <f t="shared" si="27"/>
        <v>1928#Feminino#Absoluto#NUNCHAKU</v>
      </c>
      <c r="N1786" t="s">
        <v>1786</v>
      </c>
    </row>
    <row r="1787" spans="1:14" x14ac:dyDescent="0.25">
      <c r="A1787" t="s">
        <v>1787</v>
      </c>
      <c r="B1787" s="96">
        <v>646</v>
      </c>
      <c r="C1787" s="97">
        <v>1929</v>
      </c>
      <c r="D1787" s="41" t="s">
        <v>2538</v>
      </c>
      <c r="E1787" t="s">
        <v>30</v>
      </c>
      <c r="F1787" s="41" t="s">
        <v>2538</v>
      </c>
      <c r="G1787" t="s">
        <v>29</v>
      </c>
      <c r="H1787" s="41" t="s">
        <v>2538</v>
      </c>
      <c r="I1787" s="98" t="s">
        <v>7</v>
      </c>
      <c r="J1787" s="180"/>
      <c r="M1787" t="str">
        <f t="shared" si="27"/>
        <v>1929#Feminino#Absoluto#NUNCHAKU</v>
      </c>
      <c r="N1787" t="s">
        <v>1787</v>
      </c>
    </row>
    <row r="1788" spans="1:14" x14ac:dyDescent="0.25">
      <c r="A1788" t="s">
        <v>1788</v>
      </c>
      <c r="B1788" s="96">
        <v>646</v>
      </c>
      <c r="C1788" s="97">
        <v>1930</v>
      </c>
      <c r="D1788" s="41" t="s">
        <v>2538</v>
      </c>
      <c r="E1788" t="s">
        <v>30</v>
      </c>
      <c r="F1788" s="41" t="s">
        <v>2538</v>
      </c>
      <c r="G1788" t="s">
        <v>29</v>
      </c>
      <c r="H1788" s="41" t="s">
        <v>2538</v>
      </c>
      <c r="I1788" s="98" t="s">
        <v>7</v>
      </c>
      <c r="J1788" s="180"/>
      <c r="M1788" t="str">
        <f t="shared" si="27"/>
        <v>1930#Feminino#Absoluto#NUNCHAKU</v>
      </c>
      <c r="N1788" t="s">
        <v>1788</v>
      </c>
    </row>
    <row r="1789" spans="1:14" x14ac:dyDescent="0.25">
      <c r="A1789" t="s">
        <v>1789</v>
      </c>
      <c r="B1789" s="96">
        <v>646</v>
      </c>
      <c r="C1789" s="97">
        <v>1931</v>
      </c>
      <c r="D1789" s="41" t="s">
        <v>2538</v>
      </c>
      <c r="E1789" t="s">
        <v>30</v>
      </c>
      <c r="F1789" s="41" t="s">
        <v>2538</v>
      </c>
      <c r="G1789" t="s">
        <v>29</v>
      </c>
      <c r="H1789" s="41" t="s">
        <v>2538</v>
      </c>
      <c r="I1789" s="98" t="s">
        <v>7</v>
      </c>
      <c r="J1789" s="180"/>
      <c r="M1789" t="str">
        <f t="shared" si="27"/>
        <v>1931#Feminino#Absoluto#NUNCHAKU</v>
      </c>
      <c r="N1789" t="s">
        <v>1789</v>
      </c>
    </row>
    <row r="1790" spans="1:14" x14ac:dyDescent="0.25">
      <c r="A1790" t="s">
        <v>1790</v>
      </c>
      <c r="B1790" s="96">
        <v>646</v>
      </c>
      <c r="C1790" s="97">
        <v>1932</v>
      </c>
      <c r="D1790" s="41" t="s">
        <v>2538</v>
      </c>
      <c r="E1790" t="s">
        <v>30</v>
      </c>
      <c r="F1790" s="41" t="s">
        <v>2538</v>
      </c>
      <c r="G1790" t="s">
        <v>29</v>
      </c>
      <c r="H1790" s="41" t="s">
        <v>2538</v>
      </c>
      <c r="I1790" s="98" t="s">
        <v>7</v>
      </c>
      <c r="J1790" s="180"/>
      <c r="M1790" t="str">
        <f t="shared" si="27"/>
        <v>1932#Feminino#Absoluto#NUNCHAKU</v>
      </c>
      <c r="N1790" t="s">
        <v>1790</v>
      </c>
    </row>
    <row r="1791" spans="1:14" x14ac:dyDescent="0.25">
      <c r="A1791" t="s">
        <v>1791</v>
      </c>
      <c r="B1791" s="96">
        <v>646</v>
      </c>
      <c r="C1791" s="97">
        <v>1933</v>
      </c>
      <c r="D1791" s="41" t="s">
        <v>2538</v>
      </c>
      <c r="E1791" t="s">
        <v>30</v>
      </c>
      <c r="F1791" s="41" t="s">
        <v>2538</v>
      </c>
      <c r="G1791" t="s">
        <v>29</v>
      </c>
      <c r="H1791" s="41" t="s">
        <v>2538</v>
      </c>
      <c r="I1791" s="98" t="s">
        <v>7</v>
      </c>
      <c r="J1791" s="180"/>
      <c r="M1791" t="str">
        <f t="shared" si="27"/>
        <v>1933#Feminino#Absoluto#NUNCHAKU</v>
      </c>
      <c r="N1791" t="s">
        <v>1791</v>
      </c>
    </row>
    <row r="1792" spans="1:14" x14ac:dyDescent="0.25">
      <c r="A1792" t="s">
        <v>1792</v>
      </c>
      <c r="B1792" s="96">
        <v>646</v>
      </c>
      <c r="C1792" s="97">
        <v>1934</v>
      </c>
      <c r="D1792" s="41" t="s">
        <v>2538</v>
      </c>
      <c r="E1792" t="s">
        <v>30</v>
      </c>
      <c r="F1792" s="41" t="s">
        <v>2538</v>
      </c>
      <c r="G1792" t="s">
        <v>29</v>
      </c>
      <c r="H1792" s="41" t="s">
        <v>2538</v>
      </c>
      <c r="I1792" s="98" t="s">
        <v>7</v>
      </c>
      <c r="J1792" s="180"/>
      <c r="M1792" t="str">
        <f t="shared" si="27"/>
        <v>1934#Feminino#Absoluto#NUNCHAKU</v>
      </c>
      <c r="N1792" t="s">
        <v>1792</v>
      </c>
    </row>
    <row r="1793" spans="1:14" x14ac:dyDescent="0.25">
      <c r="A1793" t="s">
        <v>1793</v>
      </c>
      <c r="B1793" s="96">
        <v>646</v>
      </c>
      <c r="C1793" s="97">
        <v>1935</v>
      </c>
      <c r="D1793" s="41" t="s">
        <v>2538</v>
      </c>
      <c r="E1793" t="s">
        <v>30</v>
      </c>
      <c r="F1793" s="41" t="s">
        <v>2538</v>
      </c>
      <c r="G1793" t="s">
        <v>29</v>
      </c>
      <c r="H1793" s="41" t="s">
        <v>2538</v>
      </c>
      <c r="I1793" s="98" t="s">
        <v>7</v>
      </c>
      <c r="J1793" s="180"/>
      <c r="M1793" t="str">
        <f t="shared" si="27"/>
        <v>1935#Feminino#Absoluto#NUNCHAKU</v>
      </c>
      <c r="N1793" t="s">
        <v>1793</v>
      </c>
    </row>
    <row r="1794" spans="1:14" x14ac:dyDescent="0.25">
      <c r="A1794" t="s">
        <v>1794</v>
      </c>
      <c r="B1794" s="96">
        <v>646</v>
      </c>
      <c r="C1794" s="97">
        <v>1936</v>
      </c>
      <c r="D1794" s="41" t="s">
        <v>2538</v>
      </c>
      <c r="E1794" t="s">
        <v>30</v>
      </c>
      <c r="F1794" s="41" t="s">
        <v>2538</v>
      </c>
      <c r="G1794" t="s">
        <v>29</v>
      </c>
      <c r="H1794" s="41" t="s">
        <v>2538</v>
      </c>
      <c r="I1794" s="98" t="s">
        <v>7</v>
      </c>
      <c r="J1794" s="180"/>
      <c r="M1794" t="str">
        <f t="shared" si="27"/>
        <v>1936#Feminino#Absoluto#NUNCHAKU</v>
      </c>
      <c r="N1794" t="s">
        <v>1794</v>
      </c>
    </row>
    <row r="1795" spans="1:14" x14ac:dyDescent="0.25">
      <c r="A1795" t="s">
        <v>1795</v>
      </c>
      <c r="B1795" s="96">
        <v>646</v>
      </c>
      <c r="C1795" s="97">
        <v>1937</v>
      </c>
      <c r="D1795" s="41" t="s">
        <v>2538</v>
      </c>
      <c r="E1795" t="s">
        <v>30</v>
      </c>
      <c r="F1795" s="41" t="s">
        <v>2538</v>
      </c>
      <c r="G1795" t="s">
        <v>29</v>
      </c>
      <c r="H1795" s="41" t="s">
        <v>2538</v>
      </c>
      <c r="I1795" s="98" t="s">
        <v>7</v>
      </c>
      <c r="J1795" s="180"/>
      <c r="M1795" t="str">
        <f t="shared" ref="M1795:M1858" si="28">_xlfn.CONCAT(C1795:K1795)</f>
        <v>1937#Feminino#Absoluto#NUNCHAKU</v>
      </c>
      <c r="N1795" t="s">
        <v>1795</v>
      </c>
    </row>
    <row r="1796" spans="1:14" x14ac:dyDescent="0.25">
      <c r="A1796" t="s">
        <v>1796</v>
      </c>
      <c r="B1796" s="96">
        <v>646</v>
      </c>
      <c r="C1796" s="97">
        <v>1938</v>
      </c>
      <c r="D1796" s="41" t="s">
        <v>2538</v>
      </c>
      <c r="E1796" t="s">
        <v>30</v>
      </c>
      <c r="F1796" s="41" t="s">
        <v>2538</v>
      </c>
      <c r="G1796" t="s">
        <v>29</v>
      </c>
      <c r="H1796" s="41" t="s">
        <v>2538</v>
      </c>
      <c r="I1796" s="98" t="s">
        <v>7</v>
      </c>
      <c r="J1796" s="180"/>
      <c r="M1796" t="str">
        <f t="shared" si="28"/>
        <v>1938#Feminino#Absoluto#NUNCHAKU</v>
      </c>
      <c r="N1796" t="s">
        <v>1796</v>
      </c>
    </row>
    <row r="1797" spans="1:14" x14ac:dyDescent="0.25">
      <c r="A1797" t="s">
        <v>1797</v>
      </c>
      <c r="B1797" s="96">
        <v>646</v>
      </c>
      <c r="C1797" s="97">
        <v>1939</v>
      </c>
      <c r="D1797" s="41" t="s">
        <v>2538</v>
      </c>
      <c r="E1797" t="s">
        <v>30</v>
      </c>
      <c r="F1797" s="41" t="s">
        <v>2538</v>
      </c>
      <c r="G1797" t="s">
        <v>29</v>
      </c>
      <c r="H1797" s="41" t="s">
        <v>2538</v>
      </c>
      <c r="I1797" s="98" t="s">
        <v>7</v>
      </c>
      <c r="J1797" s="180"/>
      <c r="M1797" t="str">
        <f t="shared" si="28"/>
        <v>1939#Feminino#Absoluto#NUNCHAKU</v>
      </c>
      <c r="N1797" t="s">
        <v>1797</v>
      </c>
    </row>
    <row r="1798" spans="1:14" x14ac:dyDescent="0.25">
      <c r="A1798" t="s">
        <v>1798</v>
      </c>
      <c r="B1798" s="96">
        <v>646</v>
      </c>
      <c r="C1798" s="97">
        <v>1940</v>
      </c>
      <c r="D1798" s="41" t="s">
        <v>2538</v>
      </c>
      <c r="E1798" t="s">
        <v>30</v>
      </c>
      <c r="F1798" s="41" t="s">
        <v>2538</v>
      </c>
      <c r="G1798" t="s">
        <v>29</v>
      </c>
      <c r="H1798" s="41" t="s">
        <v>2538</v>
      </c>
      <c r="I1798" s="98" t="s">
        <v>7</v>
      </c>
      <c r="J1798" s="180"/>
      <c r="M1798" t="str">
        <f t="shared" si="28"/>
        <v>1940#Feminino#Absoluto#NUNCHAKU</v>
      </c>
      <c r="N1798" t="s">
        <v>1798</v>
      </c>
    </row>
    <row r="1799" spans="1:14" x14ac:dyDescent="0.25">
      <c r="A1799" t="s">
        <v>1799</v>
      </c>
      <c r="B1799" s="96">
        <v>646</v>
      </c>
      <c r="C1799" s="97">
        <v>1941</v>
      </c>
      <c r="D1799" s="41" t="s">
        <v>2538</v>
      </c>
      <c r="E1799" t="s">
        <v>30</v>
      </c>
      <c r="F1799" s="41" t="s">
        <v>2538</v>
      </c>
      <c r="G1799" t="s">
        <v>29</v>
      </c>
      <c r="H1799" s="41" t="s">
        <v>2538</v>
      </c>
      <c r="I1799" s="98" t="s">
        <v>7</v>
      </c>
      <c r="J1799" s="180"/>
      <c r="M1799" t="str">
        <f t="shared" si="28"/>
        <v>1941#Feminino#Absoluto#NUNCHAKU</v>
      </c>
      <c r="N1799" t="s">
        <v>1799</v>
      </c>
    </row>
    <row r="1800" spans="1:14" x14ac:dyDescent="0.25">
      <c r="A1800" t="s">
        <v>1800</v>
      </c>
      <c r="B1800" s="96">
        <v>646</v>
      </c>
      <c r="C1800" s="97">
        <v>1942</v>
      </c>
      <c r="D1800" s="41" t="s">
        <v>2538</v>
      </c>
      <c r="E1800" t="s">
        <v>30</v>
      </c>
      <c r="F1800" s="41" t="s">
        <v>2538</v>
      </c>
      <c r="G1800" t="s">
        <v>29</v>
      </c>
      <c r="H1800" s="41" t="s">
        <v>2538</v>
      </c>
      <c r="I1800" s="98" t="s">
        <v>7</v>
      </c>
      <c r="J1800" s="180"/>
      <c r="M1800" t="str">
        <f t="shared" si="28"/>
        <v>1942#Feminino#Absoluto#NUNCHAKU</v>
      </c>
      <c r="N1800" t="s">
        <v>1800</v>
      </c>
    </row>
    <row r="1801" spans="1:14" x14ac:dyDescent="0.25">
      <c r="A1801" t="s">
        <v>1801</v>
      </c>
      <c r="B1801" s="96">
        <v>646</v>
      </c>
      <c r="C1801" s="97">
        <v>1943</v>
      </c>
      <c r="D1801" s="41" t="s">
        <v>2538</v>
      </c>
      <c r="E1801" t="s">
        <v>30</v>
      </c>
      <c r="F1801" s="41" t="s">
        <v>2538</v>
      </c>
      <c r="G1801" t="s">
        <v>29</v>
      </c>
      <c r="H1801" s="41" t="s">
        <v>2538</v>
      </c>
      <c r="I1801" s="98" t="s">
        <v>7</v>
      </c>
      <c r="J1801" s="180"/>
      <c r="M1801" t="str">
        <f t="shared" si="28"/>
        <v>1943#Feminino#Absoluto#NUNCHAKU</v>
      </c>
      <c r="N1801" t="s">
        <v>1801</v>
      </c>
    </row>
    <row r="1802" spans="1:14" x14ac:dyDescent="0.25">
      <c r="A1802" t="s">
        <v>1802</v>
      </c>
      <c r="B1802" s="96">
        <v>646</v>
      </c>
      <c r="C1802" s="97">
        <v>1944</v>
      </c>
      <c r="D1802" s="41" t="s">
        <v>2538</v>
      </c>
      <c r="E1802" t="s">
        <v>30</v>
      </c>
      <c r="F1802" s="41" t="s">
        <v>2538</v>
      </c>
      <c r="G1802" t="s">
        <v>29</v>
      </c>
      <c r="H1802" s="41" t="s">
        <v>2538</v>
      </c>
      <c r="I1802" s="98" t="s">
        <v>7</v>
      </c>
      <c r="J1802" s="180"/>
      <c r="M1802" t="str">
        <f t="shared" si="28"/>
        <v>1944#Feminino#Absoluto#NUNCHAKU</v>
      </c>
      <c r="N1802" t="s">
        <v>1802</v>
      </c>
    </row>
    <row r="1803" spans="1:14" x14ac:dyDescent="0.25">
      <c r="A1803" t="s">
        <v>1803</v>
      </c>
      <c r="B1803" s="96">
        <v>646</v>
      </c>
      <c r="C1803" s="97">
        <v>1945</v>
      </c>
      <c r="D1803" s="41" t="s">
        <v>2538</v>
      </c>
      <c r="E1803" t="s">
        <v>30</v>
      </c>
      <c r="F1803" s="41" t="s">
        <v>2538</v>
      </c>
      <c r="G1803" t="s">
        <v>29</v>
      </c>
      <c r="H1803" s="41" t="s">
        <v>2538</v>
      </c>
      <c r="I1803" s="98" t="s">
        <v>7</v>
      </c>
      <c r="J1803" s="180"/>
      <c r="M1803" t="str">
        <f t="shared" si="28"/>
        <v>1945#Feminino#Absoluto#NUNCHAKU</v>
      </c>
      <c r="N1803" t="s">
        <v>1803</v>
      </c>
    </row>
    <row r="1804" spans="1:14" x14ac:dyDescent="0.25">
      <c r="A1804" t="s">
        <v>1804</v>
      </c>
      <c r="B1804" s="96">
        <v>646</v>
      </c>
      <c r="C1804" s="97">
        <v>1946</v>
      </c>
      <c r="D1804" s="41" t="s">
        <v>2538</v>
      </c>
      <c r="E1804" t="s">
        <v>30</v>
      </c>
      <c r="F1804" s="41" t="s">
        <v>2538</v>
      </c>
      <c r="G1804" t="s">
        <v>29</v>
      </c>
      <c r="H1804" s="41" t="s">
        <v>2538</v>
      </c>
      <c r="I1804" s="98" t="s">
        <v>7</v>
      </c>
      <c r="J1804" s="180"/>
      <c r="M1804" t="str">
        <f t="shared" si="28"/>
        <v>1946#Feminino#Absoluto#NUNCHAKU</v>
      </c>
      <c r="N1804" t="s">
        <v>1804</v>
      </c>
    </row>
    <row r="1805" spans="1:14" x14ac:dyDescent="0.25">
      <c r="A1805" t="s">
        <v>1805</v>
      </c>
      <c r="B1805" s="96">
        <v>646</v>
      </c>
      <c r="C1805" s="97">
        <v>1947</v>
      </c>
      <c r="D1805" s="41" t="s">
        <v>2538</v>
      </c>
      <c r="E1805" t="s">
        <v>30</v>
      </c>
      <c r="F1805" s="41" t="s">
        <v>2538</v>
      </c>
      <c r="G1805" t="s">
        <v>29</v>
      </c>
      <c r="H1805" s="41" t="s">
        <v>2538</v>
      </c>
      <c r="I1805" s="98" t="s">
        <v>7</v>
      </c>
      <c r="J1805" s="180"/>
      <c r="M1805" t="str">
        <f t="shared" si="28"/>
        <v>1947#Feminino#Absoluto#NUNCHAKU</v>
      </c>
      <c r="N1805" t="s">
        <v>1805</v>
      </c>
    </row>
    <row r="1806" spans="1:14" x14ac:dyDescent="0.25">
      <c r="A1806" t="s">
        <v>1806</v>
      </c>
      <c r="B1806" s="96">
        <v>646</v>
      </c>
      <c r="C1806" s="97">
        <v>1948</v>
      </c>
      <c r="D1806" s="41" t="s">
        <v>2538</v>
      </c>
      <c r="E1806" t="s">
        <v>30</v>
      </c>
      <c r="F1806" s="41" t="s">
        <v>2538</v>
      </c>
      <c r="G1806" t="s">
        <v>29</v>
      </c>
      <c r="H1806" s="41" t="s">
        <v>2538</v>
      </c>
      <c r="I1806" s="98" t="s">
        <v>7</v>
      </c>
      <c r="J1806" s="180"/>
      <c r="M1806" t="str">
        <f t="shared" si="28"/>
        <v>1948#Feminino#Absoluto#NUNCHAKU</v>
      </c>
      <c r="N1806" t="s">
        <v>1806</v>
      </c>
    </row>
    <row r="1807" spans="1:14" x14ac:dyDescent="0.25">
      <c r="A1807" t="s">
        <v>1807</v>
      </c>
      <c r="B1807" s="96">
        <v>646</v>
      </c>
      <c r="C1807" s="97">
        <v>1949</v>
      </c>
      <c r="D1807" s="41" t="s">
        <v>2538</v>
      </c>
      <c r="E1807" t="s">
        <v>30</v>
      </c>
      <c r="F1807" s="41" t="s">
        <v>2538</v>
      </c>
      <c r="G1807" t="s">
        <v>29</v>
      </c>
      <c r="H1807" s="41" t="s">
        <v>2538</v>
      </c>
      <c r="I1807" s="98" t="s">
        <v>7</v>
      </c>
      <c r="J1807" s="180"/>
      <c r="M1807" t="str">
        <f t="shared" si="28"/>
        <v>1949#Feminino#Absoluto#NUNCHAKU</v>
      </c>
      <c r="N1807" t="s">
        <v>1807</v>
      </c>
    </row>
    <row r="1808" spans="1:14" x14ac:dyDescent="0.25">
      <c r="A1808" t="s">
        <v>1808</v>
      </c>
      <c r="B1808" s="96">
        <v>646</v>
      </c>
      <c r="C1808" s="97">
        <v>1950</v>
      </c>
      <c r="D1808" s="41" t="s">
        <v>2538</v>
      </c>
      <c r="E1808" t="s">
        <v>30</v>
      </c>
      <c r="F1808" s="41" t="s">
        <v>2538</v>
      </c>
      <c r="G1808" t="s">
        <v>29</v>
      </c>
      <c r="H1808" s="41" t="s">
        <v>2538</v>
      </c>
      <c r="I1808" s="98" t="s">
        <v>7</v>
      </c>
      <c r="J1808" s="180"/>
      <c r="M1808" t="str">
        <f t="shared" si="28"/>
        <v>1950#Feminino#Absoluto#NUNCHAKU</v>
      </c>
      <c r="N1808" t="s">
        <v>1808</v>
      </c>
    </row>
    <row r="1809" spans="1:14" x14ac:dyDescent="0.25">
      <c r="A1809" t="s">
        <v>1809</v>
      </c>
      <c r="B1809" s="96">
        <v>646</v>
      </c>
      <c r="C1809" s="97">
        <v>1951</v>
      </c>
      <c r="D1809" s="41" t="s">
        <v>2538</v>
      </c>
      <c r="E1809" t="s">
        <v>30</v>
      </c>
      <c r="F1809" s="41" t="s">
        <v>2538</v>
      </c>
      <c r="G1809" t="s">
        <v>29</v>
      </c>
      <c r="H1809" s="41" t="s">
        <v>2538</v>
      </c>
      <c r="I1809" s="98" t="s">
        <v>7</v>
      </c>
      <c r="J1809" s="180"/>
      <c r="M1809" t="str">
        <f t="shared" si="28"/>
        <v>1951#Feminino#Absoluto#NUNCHAKU</v>
      </c>
      <c r="N1809" t="s">
        <v>1809</v>
      </c>
    </row>
    <row r="1810" spans="1:14" x14ac:dyDescent="0.25">
      <c r="A1810" t="s">
        <v>1810</v>
      </c>
      <c r="B1810" s="96">
        <v>646</v>
      </c>
      <c r="C1810" s="97">
        <v>1952</v>
      </c>
      <c r="D1810" s="41" t="s">
        <v>2538</v>
      </c>
      <c r="E1810" t="s">
        <v>30</v>
      </c>
      <c r="F1810" s="41" t="s">
        <v>2538</v>
      </c>
      <c r="G1810" t="s">
        <v>29</v>
      </c>
      <c r="H1810" s="41" t="s">
        <v>2538</v>
      </c>
      <c r="I1810" s="98" t="s">
        <v>7</v>
      </c>
      <c r="J1810" s="180"/>
      <c r="M1810" t="str">
        <f t="shared" si="28"/>
        <v>1952#Feminino#Absoluto#NUNCHAKU</v>
      </c>
      <c r="N1810" t="s">
        <v>1810</v>
      </c>
    </row>
    <row r="1811" spans="1:14" x14ac:dyDescent="0.25">
      <c r="A1811" t="s">
        <v>1811</v>
      </c>
      <c r="B1811" s="96">
        <v>646</v>
      </c>
      <c r="C1811" s="97">
        <v>1953</v>
      </c>
      <c r="D1811" s="41" t="s">
        <v>2538</v>
      </c>
      <c r="E1811" t="s">
        <v>30</v>
      </c>
      <c r="F1811" s="41" t="s">
        <v>2538</v>
      </c>
      <c r="G1811" t="s">
        <v>29</v>
      </c>
      <c r="H1811" s="41" t="s">
        <v>2538</v>
      </c>
      <c r="I1811" s="98" t="s">
        <v>7</v>
      </c>
      <c r="J1811" s="180"/>
      <c r="M1811" t="str">
        <f t="shared" si="28"/>
        <v>1953#Feminino#Absoluto#NUNCHAKU</v>
      </c>
      <c r="N1811" t="s">
        <v>1811</v>
      </c>
    </row>
    <row r="1812" spans="1:14" x14ac:dyDescent="0.25">
      <c r="A1812" t="s">
        <v>1812</v>
      </c>
      <c r="B1812" s="96">
        <v>646</v>
      </c>
      <c r="C1812" s="97">
        <v>1954</v>
      </c>
      <c r="D1812" s="41" t="s">
        <v>2538</v>
      </c>
      <c r="E1812" t="s">
        <v>30</v>
      </c>
      <c r="F1812" s="41" t="s">
        <v>2538</v>
      </c>
      <c r="G1812" t="s">
        <v>29</v>
      </c>
      <c r="H1812" s="41" t="s">
        <v>2538</v>
      </c>
      <c r="I1812" s="98" t="s">
        <v>7</v>
      </c>
      <c r="J1812" s="180"/>
      <c r="M1812" t="str">
        <f t="shared" si="28"/>
        <v>1954#Feminino#Absoluto#NUNCHAKU</v>
      </c>
      <c r="N1812" t="s">
        <v>1812</v>
      </c>
    </row>
    <row r="1813" spans="1:14" x14ac:dyDescent="0.25">
      <c r="A1813" t="s">
        <v>1813</v>
      </c>
      <c r="B1813" s="96">
        <v>646</v>
      </c>
      <c r="C1813" s="97">
        <v>1955</v>
      </c>
      <c r="D1813" s="41" t="s">
        <v>2538</v>
      </c>
      <c r="E1813" t="s">
        <v>30</v>
      </c>
      <c r="F1813" s="41" t="s">
        <v>2538</v>
      </c>
      <c r="G1813" t="s">
        <v>29</v>
      </c>
      <c r="H1813" s="41" t="s">
        <v>2538</v>
      </c>
      <c r="I1813" s="98" t="s">
        <v>7</v>
      </c>
      <c r="J1813" s="180"/>
      <c r="M1813" t="str">
        <f t="shared" si="28"/>
        <v>1955#Feminino#Absoluto#NUNCHAKU</v>
      </c>
      <c r="N1813" t="s">
        <v>1813</v>
      </c>
    </row>
    <row r="1814" spans="1:14" x14ac:dyDescent="0.25">
      <c r="A1814" t="s">
        <v>1814</v>
      </c>
      <c r="B1814" s="96">
        <v>646</v>
      </c>
      <c r="C1814" s="97">
        <v>1956</v>
      </c>
      <c r="D1814" s="41" t="s">
        <v>2538</v>
      </c>
      <c r="E1814" t="s">
        <v>30</v>
      </c>
      <c r="F1814" s="41" t="s">
        <v>2538</v>
      </c>
      <c r="G1814" t="s">
        <v>29</v>
      </c>
      <c r="H1814" s="41" t="s">
        <v>2538</v>
      </c>
      <c r="I1814" s="98" t="s">
        <v>7</v>
      </c>
      <c r="J1814" s="180"/>
      <c r="M1814" t="str">
        <f t="shared" si="28"/>
        <v>1956#Feminino#Absoluto#NUNCHAKU</v>
      </c>
      <c r="N1814" t="s">
        <v>1814</v>
      </c>
    </row>
    <row r="1815" spans="1:14" x14ac:dyDescent="0.25">
      <c r="A1815" t="s">
        <v>1815</v>
      </c>
      <c r="B1815" s="96">
        <v>646</v>
      </c>
      <c r="C1815" s="97">
        <v>1957</v>
      </c>
      <c r="D1815" s="41" t="s">
        <v>2538</v>
      </c>
      <c r="E1815" t="s">
        <v>30</v>
      </c>
      <c r="F1815" s="41" t="s">
        <v>2538</v>
      </c>
      <c r="G1815" t="s">
        <v>29</v>
      </c>
      <c r="H1815" s="41" t="s">
        <v>2538</v>
      </c>
      <c r="I1815" s="98" t="s">
        <v>7</v>
      </c>
      <c r="J1815" s="180"/>
      <c r="M1815" t="str">
        <f t="shared" si="28"/>
        <v>1957#Feminino#Absoluto#NUNCHAKU</v>
      </c>
      <c r="N1815" t="s">
        <v>1815</v>
      </c>
    </row>
    <row r="1816" spans="1:14" x14ac:dyDescent="0.25">
      <c r="A1816" t="s">
        <v>1816</v>
      </c>
      <c r="B1816" s="96">
        <v>646</v>
      </c>
      <c r="C1816" s="97">
        <v>1958</v>
      </c>
      <c r="D1816" s="41" t="s">
        <v>2538</v>
      </c>
      <c r="E1816" t="s">
        <v>30</v>
      </c>
      <c r="F1816" s="41" t="s">
        <v>2538</v>
      </c>
      <c r="G1816" t="s">
        <v>29</v>
      </c>
      <c r="H1816" s="41" t="s">
        <v>2538</v>
      </c>
      <c r="I1816" s="98" t="s">
        <v>7</v>
      </c>
      <c r="J1816" s="180"/>
      <c r="M1816" t="str">
        <f t="shared" si="28"/>
        <v>1958#Feminino#Absoluto#NUNCHAKU</v>
      </c>
      <c r="N1816" t="s">
        <v>1816</v>
      </c>
    </row>
    <row r="1817" spans="1:14" x14ac:dyDescent="0.25">
      <c r="A1817" t="s">
        <v>1817</v>
      </c>
      <c r="B1817" s="96">
        <v>646</v>
      </c>
      <c r="C1817" s="97">
        <v>1959</v>
      </c>
      <c r="D1817" s="41" t="s">
        <v>2538</v>
      </c>
      <c r="E1817" t="s">
        <v>30</v>
      </c>
      <c r="F1817" s="41" t="s">
        <v>2538</v>
      </c>
      <c r="G1817" t="s">
        <v>29</v>
      </c>
      <c r="H1817" s="41" t="s">
        <v>2538</v>
      </c>
      <c r="I1817" s="98" t="s">
        <v>7</v>
      </c>
      <c r="J1817" s="180"/>
      <c r="M1817" t="str">
        <f t="shared" si="28"/>
        <v>1959#Feminino#Absoluto#NUNCHAKU</v>
      </c>
      <c r="N1817" t="s">
        <v>1817</v>
      </c>
    </row>
    <row r="1818" spans="1:14" x14ac:dyDescent="0.25">
      <c r="A1818" t="s">
        <v>1818</v>
      </c>
      <c r="B1818" s="96">
        <v>646</v>
      </c>
      <c r="C1818" s="97">
        <v>1960</v>
      </c>
      <c r="D1818" s="41" t="s">
        <v>2538</v>
      </c>
      <c r="E1818" t="s">
        <v>30</v>
      </c>
      <c r="F1818" s="41" t="s">
        <v>2538</v>
      </c>
      <c r="G1818" t="s">
        <v>29</v>
      </c>
      <c r="H1818" s="41" t="s">
        <v>2538</v>
      </c>
      <c r="I1818" s="98" t="s">
        <v>7</v>
      </c>
      <c r="J1818" s="180"/>
      <c r="M1818" t="str">
        <f t="shared" si="28"/>
        <v>1960#Feminino#Absoluto#NUNCHAKU</v>
      </c>
      <c r="N1818" t="s">
        <v>1818</v>
      </c>
    </row>
    <row r="1819" spans="1:14" x14ac:dyDescent="0.25">
      <c r="A1819" t="s">
        <v>1819</v>
      </c>
      <c r="B1819" s="96">
        <v>646</v>
      </c>
      <c r="C1819" s="97">
        <v>1961</v>
      </c>
      <c r="D1819" s="41" t="s">
        <v>2538</v>
      </c>
      <c r="E1819" t="s">
        <v>30</v>
      </c>
      <c r="F1819" s="41" t="s">
        <v>2538</v>
      </c>
      <c r="G1819" t="s">
        <v>29</v>
      </c>
      <c r="H1819" s="41" t="s">
        <v>2538</v>
      </c>
      <c r="I1819" s="98" t="s">
        <v>7</v>
      </c>
      <c r="J1819" s="180"/>
      <c r="M1819" t="str">
        <f t="shared" si="28"/>
        <v>1961#Feminino#Absoluto#NUNCHAKU</v>
      </c>
      <c r="N1819" t="s">
        <v>1819</v>
      </c>
    </row>
    <row r="1820" spans="1:14" x14ac:dyDescent="0.25">
      <c r="A1820" t="s">
        <v>1820</v>
      </c>
      <c r="B1820" s="96">
        <v>646</v>
      </c>
      <c r="C1820" s="97">
        <v>1962</v>
      </c>
      <c r="D1820" s="41" t="s">
        <v>2538</v>
      </c>
      <c r="E1820" t="s">
        <v>30</v>
      </c>
      <c r="F1820" s="41" t="s">
        <v>2538</v>
      </c>
      <c r="G1820" t="s">
        <v>29</v>
      </c>
      <c r="H1820" s="41" t="s">
        <v>2538</v>
      </c>
      <c r="I1820" s="98" t="s">
        <v>7</v>
      </c>
      <c r="J1820" s="180"/>
      <c r="M1820" t="str">
        <f t="shared" si="28"/>
        <v>1962#Feminino#Absoluto#NUNCHAKU</v>
      </c>
      <c r="N1820" t="s">
        <v>1820</v>
      </c>
    </row>
    <row r="1821" spans="1:14" x14ac:dyDescent="0.25">
      <c r="A1821" t="s">
        <v>1821</v>
      </c>
      <c r="B1821" s="96">
        <v>646</v>
      </c>
      <c r="C1821" s="97">
        <v>1963</v>
      </c>
      <c r="D1821" s="41" t="s">
        <v>2538</v>
      </c>
      <c r="E1821" t="s">
        <v>30</v>
      </c>
      <c r="F1821" s="41" t="s">
        <v>2538</v>
      </c>
      <c r="G1821" t="s">
        <v>29</v>
      </c>
      <c r="H1821" s="41" t="s">
        <v>2538</v>
      </c>
      <c r="I1821" s="98" t="s">
        <v>7</v>
      </c>
      <c r="J1821" s="180"/>
      <c r="M1821" t="str">
        <f t="shared" si="28"/>
        <v>1963#Feminino#Absoluto#NUNCHAKU</v>
      </c>
      <c r="N1821" t="s">
        <v>1821</v>
      </c>
    </row>
    <row r="1822" spans="1:14" x14ac:dyDescent="0.25">
      <c r="A1822" t="s">
        <v>1822</v>
      </c>
      <c r="B1822" s="96">
        <v>646</v>
      </c>
      <c r="C1822" s="97">
        <v>1964</v>
      </c>
      <c r="D1822" s="41" t="s">
        <v>2538</v>
      </c>
      <c r="E1822" t="s">
        <v>30</v>
      </c>
      <c r="F1822" s="41" t="s">
        <v>2538</v>
      </c>
      <c r="G1822" t="s">
        <v>29</v>
      </c>
      <c r="H1822" s="41" t="s">
        <v>2538</v>
      </c>
      <c r="I1822" s="98" t="s">
        <v>7</v>
      </c>
      <c r="J1822" s="180"/>
      <c r="M1822" t="str">
        <f t="shared" si="28"/>
        <v>1964#Feminino#Absoluto#NUNCHAKU</v>
      </c>
      <c r="N1822" t="s">
        <v>1822</v>
      </c>
    </row>
    <row r="1823" spans="1:14" x14ac:dyDescent="0.25">
      <c r="A1823" t="s">
        <v>1823</v>
      </c>
      <c r="B1823" s="96">
        <v>646</v>
      </c>
      <c r="C1823" s="97">
        <v>1965</v>
      </c>
      <c r="D1823" s="41" t="s">
        <v>2538</v>
      </c>
      <c r="E1823" t="s">
        <v>30</v>
      </c>
      <c r="F1823" s="41" t="s">
        <v>2538</v>
      </c>
      <c r="G1823" t="s">
        <v>29</v>
      </c>
      <c r="H1823" s="41" t="s">
        <v>2538</v>
      </c>
      <c r="I1823" s="98" t="s">
        <v>7</v>
      </c>
      <c r="J1823" s="180"/>
      <c r="M1823" t="str">
        <f t="shared" si="28"/>
        <v>1965#Feminino#Absoluto#NUNCHAKU</v>
      </c>
      <c r="N1823" t="s">
        <v>1823</v>
      </c>
    </row>
    <row r="1824" spans="1:14" x14ac:dyDescent="0.25">
      <c r="A1824" t="s">
        <v>1824</v>
      </c>
      <c r="B1824" s="96">
        <v>646</v>
      </c>
      <c r="C1824" s="97">
        <v>1966</v>
      </c>
      <c r="D1824" s="41" t="s">
        <v>2538</v>
      </c>
      <c r="E1824" t="s">
        <v>30</v>
      </c>
      <c r="F1824" s="41" t="s">
        <v>2538</v>
      </c>
      <c r="G1824" t="s">
        <v>29</v>
      </c>
      <c r="H1824" s="41" t="s">
        <v>2538</v>
      </c>
      <c r="I1824" s="98" t="s">
        <v>7</v>
      </c>
      <c r="J1824" s="180"/>
      <c r="M1824" t="str">
        <f t="shared" si="28"/>
        <v>1966#Feminino#Absoluto#NUNCHAKU</v>
      </c>
      <c r="N1824" t="s">
        <v>1824</v>
      </c>
    </row>
    <row r="1825" spans="1:14" x14ac:dyDescent="0.25">
      <c r="A1825" t="s">
        <v>1825</v>
      </c>
      <c r="B1825" s="96">
        <v>646</v>
      </c>
      <c r="C1825" s="97">
        <v>1967</v>
      </c>
      <c r="D1825" s="41" t="s">
        <v>2538</v>
      </c>
      <c r="E1825" t="s">
        <v>30</v>
      </c>
      <c r="F1825" s="41" t="s">
        <v>2538</v>
      </c>
      <c r="G1825" t="s">
        <v>29</v>
      </c>
      <c r="H1825" s="41" t="s">
        <v>2538</v>
      </c>
      <c r="I1825" s="98" t="s">
        <v>7</v>
      </c>
      <c r="J1825" s="180"/>
      <c r="M1825" t="str">
        <f t="shared" si="28"/>
        <v>1967#Feminino#Absoluto#NUNCHAKU</v>
      </c>
      <c r="N1825" t="s">
        <v>1825</v>
      </c>
    </row>
    <row r="1826" spans="1:14" x14ac:dyDescent="0.25">
      <c r="A1826" t="s">
        <v>1826</v>
      </c>
      <c r="B1826" s="96">
        <v>646</v>
      </c>
      <c r="C1826" s="97">
        <v>1968</v>
      </c>
      <c r="D1826" s="41" t="s">
        <v>2538</v>
      </c>
      <c r="E1826" t="s">
        <v>30</v>
      </c>
      <c r="F1826" s="41" t="s">
        <v>2538</v>
      </c>
      <c r="G1826" t="s">
        <v>29</v>
      </c>
      <c r="H1826" s="41" t="s">
        <v>2538</v>
      </c>
      <c r="I1826" s="98" t="s">
        <v>7</v>
      </c>
      <c r="J1826" s="180"/>
      <c r="M1826" t="str">
        <f t="shared" si="28"/>
        <v>1968#Feminino#Absoluto#NUNCHAKU</v>
      </c>
      <c r="N1826" t="s">
        <v>1826</v>
      </c>
    </row>
    <row r="1827" spans="1:14" x14ac:dyDescent="0.25">
      <c r="A1827" t="s">
        <v>1827</v>
      </c>
      <c r="B1827" s="96">
        <v>646</v>
      </c>
      <c r="C1827" s="97">
        <v>1969</v>
      </c>
      <c r="D1827" s="41" t="s">
        <v>2538</v>
      </c>
      <c r="E1827" t="s">
        <v>30</v>
      </c>
      <c r="F1827" s="41" t="s">
        <v>2538</v>
      </c>
      <c r="G1827" t="s">
        <v>29</v>
      </c>
      <c r="H1827" s="41" t="s">
        <v>2538</v>
      </c>
      <c r="I1827" s="98" t="s">
        <v>7</v>
      </c>
      <c r="J1827" s="180"/>
      <c r="M1827" t="str">
        <f t="shared" si="28"/>
        <v>1969#Feminino#Absoluto#NUNCHAKU</v>
      </c>
      <c r="N1827" t="s">
        <v>1827</v>
      </c>
    </row>
    <row r="1828" spans="1:14" ht="15.75" thickBot="1" x14ac:dyDescent="0.3">
      <c r="A1828" t="s">
        <v>1768</v>
      </c>
      <c r="B1828" s="92">
        <v>646</v>
      </c>
      <c r="C1828" s="97">
        <v>1970</v>
      </c>
      <c r="D1828" s="41" t="s">
        <v>2538</v>
      </c>
      <c r="E1828" s="94" t="s">
        <v>30</v>
      </c>
      <c r="F1828" s="41" t="s">
        <v>2538</v>
      </c>
      <c r="G1828" s="94" t="s">
        <v>29</v>
      </c>
      <c r="H1828" s="41" t="s">
        <v>2538</v>
      </c>
      <c r="I1828" s="95" t="s">
        <v>7</v>
      </c>
      <c r="J1828" s="180"/>
      <c r="M1828" t="str">
        <f t="shared" si="28"/>
        <v>1970#Feminino#Absoluto#NUNCHAKU</v>
      </c>
      <c r="N1828" t="s">
        <v>1768</v>
      </c>
    </row>
    <row r="1829" spans="1:14" ht="15.75" thickTop="1" x14ac:dyDescent="0.25">
      <c r="A1829" t="s">
        <v>1829</v>
      </c>
      <c r="B1829" s="99">
        <v>650</v>
      </c>
      <c r="C1829" s="104">
        <v>2010</v>
      </c>
      <c r="D1829" s="41" t="s">
        <v>2538</v>
      </c>
      <c r="E1829" s="101" t="s">
        <v>30</v>
      </c>
      <c r="F1829" s="41" t="s">
        <v>2538</v>
      </c>
      <c r="G1829" s="101" t="s">
        <v>29</v>
      </c>
      <c r="H1829" s="41" t="s">
        <v>2538</v>
      </c>
      <c r="I1829" s="102" t="s">
        <v>8</v>
      </c>
      <c r="J1829" s="180"/>
      <c r="M1829" t="str">
        <f t="shared" si="28"/>
        <v>2010#Feminino#Absoluto#TUNQUA</v>
      </c>
      <c r="N1829" t="s">
        <v>1829</v>
      </c>
    </row>
    <row r="1830" spans="1:14" x14ac:dyDescent="0.25">
      <c r="A1830" t="s">
        <v>1830</v>
      </c>
      <c r="B1830" s="103">
        <v>650</v>
      </c>
      <c r="C1830" s="104">
        <v>2011</v>
      </c>
      <c r="D1830" s="41" t="s">
        <v>2538</v>
      </c>
      <c r="E1830" s="105" t="s">
        <v>30</v>
      </c>
      <c r="F1830" s="41" t="s">
        <v>2538</v>
      </c>
      <c r="G1830" s="105" t="s">
        <v>29</v>
      </c>
      <c r="H1830" s="41" t="s">
        <v>2538</v>
      </c>
      <c r="I1830" s="106" t="s">
        <v>8</v>
      </c>
      <c r="J1830" s="180"/>
      <c r="M1830" t="str">
        <f t="shared" si="28"/>
        <v>2011#Feminino#Absoluto#TUNQUA</v>
      </c>
      <c r="N1830" t="s">
        <v>1830</v>
      </c>
    </row>
    <row r="1831" spans="1:14" x14ac:dyDescent="0.25">
      <c r="A1831" t="s">
        <v>1831</v>
      </c>
      <c r="B1831" s="103">
        <v>650</v>
      </c>
      <c r="C1831" s="104">
        <v>2012</v>
      </c>
      <c r="D1831" s="41" t="s">
        <v>2538</v>
      </c>
      <c r="E1831" s="105" t="s">
        <v>30</v>
      </c>
      <c r="F1831" s="41" t="s">
        <v>2538</v>
      </c>
      <c r="G1831" s="105" t="s">
        <v>29</v>
      </c>
      <c r="H1831" s="41" t="s">
        <v>2538</v>
      </c>
      <c r="I1831" s="106" t="s">
        <v>8</v>
      </c>
      <c r="J1831" s="180"/>
      <c r="M1831" t="str">
        <f t="shared" si="28"/>
        <v>2012#Feminino#Absoluto#TUNQUA</v>
      </c>
      <c r="N1831" t="s">
        <v>1831</v>
      </c>
    </row>
    <row r="1832" spans="1:14" ht="15.75" thickBot="1" x14ac:dyDescent="0.3">
      <c r="A1832" t="s">
        <v>2577</v>
      </c>
      <c r="B1832" s="107">
        <v>650</v>
      </c>
      <c r="C1832" s="108">
        <v>2013</v>
      </c>
      <c r="D1832" s="41" t="s">
        <v>2538</v>
      </c>
      <c r="E1832" s="109" t="s">
        <v>30</v>
      </c>
      <c r="F1832" s="41" t="s">
        <v>2538</v>
      </c>
      <c r="G1832" s="109" t="s">
        <v>29</v>
      </c>
      <c r="H1832" s="41" t="s">
        <v>2538</v>
      </c>
      <c r="I1832" s="110" t="s">
        <v>8</v>
      </c>
      <c r="J1832" s="180"/>
      <c r="M1832" t="str">
        <f t="shared" si="28"/>
        <v>2013#Feminino#Absoluto#TUNQUA</v>
      </c>
      <c r="N1832" t="s">
        <v>2577</v>
      </c>
    </row>
    <row r="1833" spans="1:14" ht="15.75" thickTop="1" x14ac:dyDescent="0.25">
      <c r="A1833" t="s">
        <v>1833</v>
      </c>
      <c r="B1833" s="88">
        <v>651</v>
      </c>
      <c r="C1833" s="89">
        <v>2008</v>
      </c>
      <c r="D1833" s="41" t="s">
        <v>2538</v>
      </c>
      <c r="E1833" s="90" t="s">
        <v>30</v>
      </c>
      <c r="F1833" s="41" t="s">
        <v>2538</v>
      </c>
      <c r="G1833" s="90" t="s">
        <v>29</v>
      </c>
      <c r="H1833" s="41" t="s">
        <v>2538</v>
      </c>
      <c r="I1833" s="91" t="s">
        <v>8</v>
      </c>
      <c r="J1833" s="180"/>
      <c r="M1833" t="str">
        <f t="shared" si="28"/>
        <v>2008#Feminino#Absoluto#TUNQUA</v>
      </c>
      <c r="N1833" t="s">
        <v>1833</v>
      </c>
    </row>
    <row r="1834" spans="1:14" ht="15.75" thickBot="1" x14ac:dyDescent="0.3">
      <c r="A1834" t="s">
        <v>1828</v>
      </c>
      <c r="B1834" s="92">
        <v>651</v>
      </c>
      <c r="C1834" s="97">
        <v>2009</v>
      </c>
      <c r="D1834" s="41" t="s">
        <v>2538</v>
      </c>
      <c r="E1834" s="94" t="s">
        <v>30</v>
      </c>
      <c r="F1834" s="41" t="s">
        <v>2538</v>
      </c>
      <c r="G1834" s="94" t="s">
        <v>29</v>
      </c>
      <c r="H1834" s="41" t="s">
        <v>2538</v>
      </c>
      <c r="I1834" s="95" t="s">
        <v>8</v>
      </c>
      <c r="J1834" s="180"/>
      <c r="M1834" t="str">
        <f t="shared" si="28"/>
        <v>2009#Feminino#Absoluto#TUNQUA</v>
      </c>
      <c r="N1834" t="s">
        <v>1828</v>
      </c>
    </row>
    <row r="1835" spans="1:14" ht="15.75" thickTop="1" x14ac:dyDescent="0.25">
      <c r="A1835" t="s">
        <v>1835</v>
      </c>
      <c r="B1835" s="99">
        <v>652</v>
      </c>
      <c r="C1835" s="104">
        <v>1986</v>
      </c>
      <c r="D1835" s="41" t="s">
        <v>2538</v>
      </c>
      <c r="E1835" s="101" t="s">
        <v>30</v>
      </c>
      <c r="F1835" s="41" t="s">
        <v>2538</v>
      </c>
      <c r="G1835" s="101" t="s">
        <v>29</v>
      </c>
      <c r="H1835" s="41" t="s">
        <v>2538</v>
      </c>
      <c r="I1835" s="102" t="s">
        <v>8</v>
      </c>
      <c r="J1835" s="180"/>
      <c r="M1835" t="str">
        <f t="shared" si="28"/>
        <v>1986#Feminino#Absoluto#TUNQUA</v>
      </c>
      <c r="N1835" t="s">
        <v>1835</v>
      </c>
    </row>
    <row r="1836" spans="1:14" x14ac:dyDescent="0.25">
      <c r="A1836" t="s">
        <v>1836</v>
      </c>
      <c r="B1836" s="103">
        <v>652</v>
      </c>
      <c r="C1836" s="104">
        <v>1987</v>
      </c>
      <c r="D1836" s="41" t="s">
        <v>2538</v>
      </c>
      <c r="E1836" s="105" t="s">
        <v>30</v>
      </c>
      <c r="F1836" s="41" t="s">
        <v>2538</v>
      </c>
      <c r="G1836" s="105" t="s">
        <v>29</v>
      </c>
      <c r="H1836" s="41" t="s">
        <v>2538</v>
      </c>
      <c r="I1836" s="106" t="s">
        <v>8</v>
      </c>
      <c r="J1836" s="180"/>
      <c r="M1836" t="str">
        <f t="shared" si="28"/>
        <v>1987#Feminino#Absoluto#TUNQUA</v>
      </c>
      <c r="N1836" t="s">
        <v>1836</v>
      </c>
    </row>
    <row r="1837" spans="1:14" x14ac:dyDescent="0.25">
      <c r="A1837" t="s">
        <v>1837</v>
      </c>
      <c r="B1837" s="103">
        <v>652</v>
      </c>
      <c r="C1837" s="104">
        <v>1988</v>
      </c>
      <c r="D1837" s="41" t="s">
        <v>2538</v>
      </c>
      <c r="E1837" s="105" t="s">
        <v>30</v>
      </c>
      <c r="F1837" s="41" t="s">
        <v>2538</v>
      </c>
      <c r="G1837" s="105" t="s">
        <v>29</v>
      </c>
      <c r="H1837" s="41" t="s">
        <v>2538</v>
      </c>
      <c r="I1837" s="106" t="s">
        <v>8</v>
      </c>
      <c r="J1837" s="180"/>
      <c r="M1837" t="str">
        <f t="shared" si="28"/>
        <v>1988#Feminino#Absoluto#TUNQUA</v>
      </c>
      <c r="N1837" t="s">
        <v>1837</v>
      </c>
    </row>
    <row r="1838" spans="1:14" x14ac:dyDescent="0.25">
      <c r="A1838" t="s">
        <v>1838</v>
      </c>
      <c r="B1838" s="103">
        <v>652</v>
      </c>
      <c r="C1838" s="104">
        <v>1989</v>
      </c>
      <c r="D1838" s="41" t="s">
        <v>2538</v>
      </c>
      <c r="E1838" s="105" t="s">
        <v>30</v>
      </c>
      <c r="F1838" s="41" t="s">
        <v>2538</v>
      </c>
      <c r="G1838" s="105" t="s">
        <v>29</v>
      </c>
      <c r="H1838" s="41" t="s">
        <v>2538</v>
      </c>
      <c r="I1838" s="106" t="s">
        <v>8</v>
      </c>
      <c r="J1838" s="180"/>
      <c r="M1838" t="str">
        <f t="shared" si="28"/>
        <v>1989#Feminino#Absoluto#TUNQUA</v>
      </c>
      <c r="N1838" t="s">
        <v>1838</v>
      </c>
    </row>
    <row r="1839" spans="1:14" x14ac:dyDescent="0.25">
      <c r="A1839" t="s">
        <v>1839</v>
      </c>
      <c r="B1839" s="103">
        <v>652</v>
      </c>
      <c r="C1839" s="104">
        <v>1990</v>
      </c>
      <c r="D1839" s="41" t="s">
        <v>2538</v>
      </c>
      <c r="E1839" s="105" t="s">
        <v>30</v>
      </c>
      <c r="F1839" s="41" t="s">
        <v>2538</v>
      </c>
      <c r="G1839" s="105" t="s">
        <v>29</v>
      </c>
      <c r="H1839" s="41" t="s">
        <v>2538</v>
      </c>
      <c r="I1839" s="106" t="s">
        <v>8</v>
      </c>
      <c r="J1839" s="180"/>
      <c r="M1839" t="str">
        <f t="shared" si="28"/>
        <v>1990#Feminino#Absoluto#TUNQUA</v>
      </c>
      <c r="N1839" t="s">
        <v>1839</v>
      </c>
    </row>
    <row r="1840" spans="1:14" x14ac:dyDescent="0.25">
      <c r="A1840" t="s">
        <v>1840</v>
      </c>
      <c r="B1840" s="103">
        <v>652</v>
      </c>
      <c r="C1840" s="104">
        <v>1991</v>
      </c>
      <c r="D1840" s="41" t="s">
        <v>2538</v>
      </c>
      <c r="E1840" s="105" t="s">
        <v>30</v>
      </c>
      <c r="F1840" s="41" t="s">
        <v>2538</v>
      </c>
      <c r="G1840" s="105" t="s">
        <v>29</v>
      </c>
      <c r="H1840" s="41" t="s">
        <v>2538</v>
      </c>
      <c r="I1840" s="106" t="s">
        <v>8</v>
      </c>
      <c r="J1840" s="180"/>
      <c r="M1840" t="str">
        <f t="shared" si="28"/>
        <v>1991#Feminino#Absoluto#TUNQUA</v>
      </c>
      <c r="N1840" t="s">
        <v>1840</v>
      </c>
    </row>
    <row r="1841" spans="1:14" x14ac:dyDescent="0.25">
      <c r="A1841" t="s">
        <v>1841</v>
      </c>
      <c r="B1841" s="103">
        <v>652</v>
      </c>
      <c r="C1841" s="104">
        <v>1992</v>
      </c>
      <c r="D1841" s="41" t="s">
        <v>2538</v>
      </c>
      <c r="E1841" s="105" t="s">
        <v>30</v>
      </c>
      <c r="F1841" s="41" t="s">
        <v>2538</v>
      </c>
      <c r="G1841" s="105" t="s">
        <v>29</v>
      </c>
      <c r="H1841" s="41" t="s">
        <v>2538</v>
      </c>
      <c r="I1841" s="106" t="s">
        <v>8</v>
      </c>
      <c r="J1841" s="180"/>
      <c r="M1841" t="str">
        <f t="shared" si="28"/>
        <v>1992#Feminino#Absoluto#TUNQUA</v>
      </c>
      <c r="N1841" t="s">
        <v>1841</v>
      </c>
    </row>
    <row r="1842" spans="1:14" x14ac:dyDescent="0.25">
      <c r="A1842" t="s">
        <v>1842</v>
      </c>
      <c r="B1842" s="103">
        <v>652</v>
      </c>
      <c r="C1842" s="104">
        <v>1993</v>
      </c>
      <c r="D1842" s="41" t="s">
        <v>2538</v>
      </c>
      <c r="E1842" s="105" t="s">
        <v>30</v>
      </c>
      <c r="F1842" s="41" t="s">
        <v>2538</v>
      </c>
      <c r="G1842" s="105" t="s">
        <v>29</v>
      </c>
      <c r="H1842" s="41" t="s">
        <v>2538</v>
      </c>
      <c r="I1842" s="106" t="s">
        <v>8</v>
      </c>
      <c r="J1842" s="180"/>
      <c r="M1842" t="str">
        <f t="shared" si="28"/>
        <v>1993#Feminino#Absoluto#TUNQUA</v>
      </c>
      <c r="N1842" t="s">
        <v>1842</v>
      </c>
    </row>
    <row r="1843" spans="1:14" x14ac:dyDescent="0.25">
      <c r="A1843" t="s">
        <v>1843</v>
      </c>
      <c r="B1843" s="103">
        <v>652</v>
      </c>
      <c r="C1843" s="104">
        <v>1994</v>
      </c>
      <c r="D1843" s="41" t="s">
        <v>2538</v>
      </c>
      <c r="E1843" s="105" t="s">
        <v>30</v>
      </c>
      <c r="F1843" s="41" t="s">
        <v>2538</v>
      </c>
      <c r="G1843" s="105" t="s">
        <v>29</v>
      </c>
      <c r="H1843" s="41" t="s">
        <v>2538</v>
      </c>
      <c r="I1843" s="106" t="s">
        <v>8</v>
      </c>
      <c r="J1843" s="180"/>
      <c r="M1843" t="str">
        <f t="shared" si="28"/>
        <v>1994#Feminino#Absoluto#TUNQUA</v>
      </c>
      <c r="N1843" t="s">
        <v>1843</v>
      </c>
    </row>
    <row r="1844" spans="1:14" x14ac:dyDescent="0.25">
      <c r="A1844" t="s">
        <v>1844</v>
      </c>
      <c r="B1844" s="103">
        <v>652</v>
      </c>
      <c r="C1844" s="104">
        <v>1995</v>
      </c>
      <c r="D1844" s="41" t="s">
        <v>2538</v>
      </c>
      <c r="E1844" s="105" t="s">
        <v>30</v>
      </c>
      <c r="F1844" s="41" t="s">
        <v>2538</v>
      </c>
      <c r="G1844" s="105" t="s">
        <v>29</v>
      </c>
      <c r="H1844" s="41" t="s">
        <v>2538</v>
      </c>
      <c r="I1844" s="106" t="s">
        <v>8</v>
      </c>
      <c r="J1844" s="180"/>
      <c r="M1844" t="str">
        <f t="shared" si="28"/>
        <v>1995#Feminino#Absoluto#TUNQUA</v>
      </c>
      <c r="N1844" t="s">
        <v>1844</v>
      </c>
    </row>
    <row r="1845" spans="1:14" x14ac:dyDescent="0.25">
      <c r="A1845" t="s">
        <v>1845</v>
      </c>
      <c r="B1845" s="103">
        <v>652</v>
      </c>
      <c r="C1845" s="104">
        <v>1996</v>
      </c>
      <c r="D1845" s="41" t="s">
        <v>2538</v>
      </c>
      <c r="E1845" s="105" t="s">
        <v>30</v>
      </c>
      <c r="F1845" s="41" t="s">
        <v>2538</v>
      </c>
      <c r="G1845" s="105" t="s">
        <v>29</v>
      </c>
      <c r="H1845" s="41" t="s">
        <v>2538</v>
      </c>
      <c r="I1845" s="106" t="s">
        <v>8</v>
      </c>
      <c r="J1845" s="180"/>
      <c r="M1845" t="str">
        <f t="shared" si="28"/>
        <v>1996#Feminino#Absoluto#TUNQUA</v>
      </c>
      <c r="N1845" t="s">
        <v>1845</v>
      </c>
    </row>
    <row r="1846" spans="1:14" x14ac:dyDescent="0.25">
      <c r="A1846" t="s">
        <v>1846</v>
      </c>
      <c r="B1846" s="103">
        <v>652</v>
      </c>
      <c r="C1846" s="104">
        <v>1997</v>
      </c>
      <c r="D1846" s="41" t="s">
        <v>2538</v>
      </c>
      <c r="E1846" s="105" t="s">
        <v>30</v>
      </c>
      <c r="F1846" s="41" t="s">
        <v>2538</v>
      </c>
      <c r="G1846" s="105" t="s">
        <v>29</v>
      </c>
      <c r="H1846" s="41" t="s">
        <v>2538</v>
      </c>
      <c r="I1846" s="106" t="s">
        <v>8</v>
      </c>
      <c r="J1846" s="180"/>
      <c r="M1846" t="str">
        <f t="shared" si="28"/>
        <v>1997#Feminino#Absoluto#TUNQUA</v>
      </c>
      <c r="N1846" t="s">
        <v>1846</v>
      </c>
    </row>
    <row r="1847" spans="1:14" x14ac:dyDescent="0.25">
      <c r="A1847" t="s">
        <v>1847</v>
      </c>
      <c r="B1847" s="103">
        <v>652</v>
      </c>
      <c r="C1847" s="104">
        <v>1998</v>
      </c>
      <c r="D1847" s="41" t="s">
        <v>2538</v>
      </c>
      <c r="E1847" s="105" t="s">
        <v>30</v>
      </c>
      <c r="F1847" s="41" t="s">
        <v>2538</v>
      </c>
      <c r="G1847" s="105" t="s">
        <v>29</v>
      </c>
      <c r="H1847" s="41" t="s">
        <v>2538</v>
      </c>
      <c r="I1847" s="106" t="s">
        <v>8</v>
      </c>
      <c r="J1847" s="180"/>
      <c r="M1847" t="str">
        <f t="shared" si="28"/>
        <v>1998#Feminino#Absoluto#TUNQUA</v>
      </c>
      <c r="N1847" t="s">
        <v>1847</v>
      </c>
    </row>
    <row r="1848" spans="1:14" x14ac:dyDescent="0.25">
      <c r="A1848" t="s">
        <v>1848</v>
      </c>
      <c r="B1848" s="103">
        <v>652</v>
      </c>
      <c r="C1848" s="104">
        <v>1999</v>
      </c>
      <c r="D1848" s="41" t="s">
        <v>2538</v>
      </c>
      <c r="E1848" s="105" t="s">
        <v>30</v>
      </c>
      <c r="F1848" s="41" t="s">
        <v>2538</v>
      </c>
      <c r="G1848" s="105" t="s">
        <v>29</v>
      </c>
      <c r="H1848" s="41" t="s">
        <v>2538</v>
      </c>
      <c r="I1848" s="106" t="s">
        <v>8</v>
      </c>
      <c r="J1848" s="180"/>
      <c r="M1848" t="str">
        <f t="shared" si="28"/>
        <v>1999#Feminino#Absoluto#TUNQUA</v>
      </c>
      <c r="N1848" t="s">
        <v>1848</v>
      </c>
    </row>
    <row r="1849" spans="1:14" x14ac:dyDescent="0.25">
      <c r="A1849" t="s">
        <v>1849</v>
      </c>
      <c r="B1849" s="103">
        <v>652</v>
      </c>
      <c r="C1849" s="104">
        <v>2000</v>
      </c>
      <c r="D1849" s="41" t="s">
        <v>2538</v>
      </c>
      <c r="E1849" s="105" t="s">
        <v>30</v>
      </c>
      <c r="F1849" s="41" t="s">
        <v>2538</v>
      </c>
      <c r="G1849" s="105" t="s">
        <v>29</v>
      </c>
      <c r="H1849" s="41" t="s">
        <v>2538</v>
      </c>
      <c r="I1849" s="106" t="s">
        <v>8</v>
      </c>
      <c r="J1849" s="180"/>
      <c r="M1849" t="str">
        <f t="shared" si="28"/>
        <v>2000#Feminino#Absoluto#TUNQUA</v>
      </c>
      <c r="N1849" t="s">
        <v>1849</v>
      </c>
    </row>
    <row r="1850" spans="1:14" x14ac:dyDescent="0.25">
      <c r="A1850" t="s">
        <v>1850</v>
      </c>
      <c r="B1850" s="103">
        <v>652</v>
      </c>
      <c r="C1850" s="104">
        <v>2001</v>
      </c>
      <c r="D1850" s="41" t="s">
        <v>2538</v>
      </c>
      <c r="E1850" s="105" t="s">
        <v>30</v>
      </c>
      <c r="F1850" s="41" t="s">
        <v>2538</v>
      </c>
      <c r="G1850" s="105" t="s">
        <v>29</v>
      </c>
      <c r="H1850" s="41" t="s">
        <v>2538</v>
      </c>
      <c r="I1850" s="106" t="s">
        <v>8</v>
      </c>
      <c r="J1850" s="180"/>
      <c r="M1850" t="str">
        <f t="shared" si="28"/>
        <v>2001#Feminino#Absoluto#TUNQUA</v>
      </c>
      <c r="N1850" t="s">
        <v>1850</v>
      </c>
    </row>
    <row r="1851" spans="1:14" x14ac:dyDescent="0.25">
      <c r="A1851" t="s">
        <v>1851</v>
      </c>
      <c r="B1851" s="103">
        <v>652</v>
      </c>
      <c r="C1851" s="104">
        <v>2002</v>
      </c>
      <c r="D1851" s="41" t="s">
        <v>2538</v>
      </c>
      <c r="E1851" s="105" t="s">
        <v>30</v>
      </c>
      <c r="F1851" s="41" t="s">
        <v>2538</v>
      </c>
      <c r="G1851" s="105" t="s">
        <v>29</v>
      </c>
      <c r="H1851" s="41" t="s">
        <v>2538</v>
      </c>
      <c r="I1851" s="106" t="s">
        <v>8</v>
      </c>
      <c r="J1851" s="180"/>
      <c r="M1851" t="str">
        <f t="shared" si="28"/>
        <v>2002#Feminino#Absoluto#TUNQUA</v>
      </c>
      <c r="N1851" t="s">
        <v>1851</v>
      </c>
    </row>
    <row r="1852" spans="1:14" x14ac:dyDescent="0.25">
      <c r="A1852" t="s">
        <v>1852</v>
      </c>
      <c r="B1852" s="103">
        <v>652</v>
      </c>
      <c r="C1852" s="104">
        <v>2003</v>
      </c>
      <c r="D1852" s="41" t="s">
        <v>2538</v>
      </c>
      <c r="E1852" s="105" t="s">
        <v>30</v>
      </c>
      <c r="F1852" s="41" t="s">
        <v>2538</v>
      </c>
      <c r="G1852" s="105" t="s">
        <v>29</v>
      </c>
      <c r="H1852" s="41" t="s">
        <v>2538</v>
      </c>
      <c r="I1852" s="106" t="s">
        <v>8</v>
      </c>
      <c r="J1852" s="180"/>
      <c r="M1852" t="str">
        <f t="shared" si="28"/>
        <v>2003#Feminino#Absoluto#TUNQUA</v>
      </c>
      <c r="N1852" t="s">
        <v>1852</v>
      </c>
    </row>
    <row r="1853" spans="1:14" x14ac:dyDescent="0.25">
      <c r="A1853" t="s">
        <v>1853</v>
      </c>
      <c r="B1853" s="103">
        <v>652</v>
      </c>
      <c r="C1853" s="104">
        <v>2004</v>
      </c>
      <c r="D1853" s="41" t="s">
        <v>2538</v>
      </c>
      <c r="E1853" s="105" t="s">
        <v>30</v>
      </c>
      <c r="F1853" s="41" t="s">
        <v>2538</v>
      </c>
      <c r="G1853" s="105" t="s">
        <v>29</v>
      </c>
      <c r="H1853" s="41" t="s">
        <v>2538</v>
      </c>
      <c r="I1853" s="106" t="s">
        <v>8</v>
      </c>
      <c r="J1853" s="180"/>
      <c r="M1853" t="str">
        <f t="shared" si="28"/>
        <v>2004#Feminino#Absoluto#TUNQUA</v>
      </c>
      <c r="N1853" t="s">
        <v>1853</v>
      </c>
    </row>
    <row r="1854" spans="1:14" x14ac:dyDescent="0.25">
      <c r="A1854" t="s">
        <v>1854</v>
      </c>
      <c r="B1854" s="103">
        <v>652</v>
      </c>
      <c r="C1854" s="104">
        <v>2005</v>
      </c>
      <c r="D1854" s="41" t="s">
        <v>2538</v>
      </c>
      <c r="E1854" s="105" t="s">
        <v>30</v>
      </c>
      <c r="F1854" s="41" t="s">
        <v>2538</v>
      </c>
      <c r="G1854" s="105" t="s">
        <v>29</v>
      </c>
      <c r="H1854" s="41" t="s">
        <v>2538</v>
      </c>
      <c r="I1854" s="106" t="s">
        <v>8</v>
      </c>
      <c r="J1854" s="180"/>
      <c r="M1854" t="str">
        <f t="shared" si="28"/>
        <v>2005#Feminino#Absoluto#TUNQUA</v>
      </c>
      <c r="N1854" t="s">
        <v>1854</v>
      </c>
    </row>
    <row r="1855" spans="1:14" x14ac:dyDescent="0.25">
      <c r="A1855" t="s">
        <v>1855</v>
      </c>
      <c r="B1855" s="103">
        <v>652</v>
      </c>
      <c r="C1855" s="104">
        <v>2006</v>
      </c>
      <c r="D1855" s="41" t="s">
        <v>2538</v>
      </c>
      <c r="E1855" s="105" t="s">
        <v>30</v>
      </c>
      <c r="F1855" s="41" t="s">
        <v>2538</v>
      </c>
      <c r="G1855" s="105" t="s">
        <v>29</v>
      </c>
      <c r="H1855" s="41" t="s">
        <v>2538</v>
      </c>
      <c r="I1855" s="106" t="s">
        <v>8</v>
      </c>
      <c r="J1855" s="180"/>
      <c r="M1855" t="str">
        <f t="shared" si="28"/>
        <v>2006#Feminino#Absoluto#TUNQUA</v>
      </c>
      <c r="N1855" t="s">
        <v>1855</v>
      </c>
    </row>
    <row r="1856" spans="1:14" ht="15.75" thickBot="1" x14ac:dyDescent="0.3">
      <c r="A1856" t="s">
        <v>1832</v>
      </c>
      <c r="B1856" s="107">
        <v>652</v>
      </c>
      <c r="C1856" s="104">
        <v>2007</v>
      </c>
      <c r="D1856" s="41" t="s">
        <v>2538</v>
      </c>
      <c r="E1856" s="109" t="s">
        <v>30</v>
      </c>
      <c r="F1856" s="41" t="s">
        <v>2538</v>
      </c>
      <c r="G1856" s="109" t="s">
        <v>29</v>
      </c>
      <c r="H1856" s="41" t="s">
        <v>2538</v>
      </c>
      <c r="I1856" s="110" t="s">
        <v>8</v>
      </c>
      <c r="J1856" s="180"/>
      <c r="M1856" t="str">
        <f t="shared" si="28"/>
        <v>2007#Feminino#Absoluto#TUNQUA</v>
      </c>
      <c r="N1856" t="s">
        <v>1832</v>
      </c>
    </row>
    <row r="1857" spans="1:14" ht="15.75" thickTop="1" x14ac:dyDescent="0.25">
      <c r="A1857" t="s">
        <v>1857</v>
      </c>
      <c r="B1857" s="88">
        <v>653</v>
      </c>
      <c r="C1857" s="97">
        <v>1971</v>
      </c>
      <c r="D1857" s="41" t="s">
        <v>2538</v>
      </c>
      <c r="E1857" s="90" t="s">
        <v>30</v>
      </c>
      <c r="F1857" s="41" t="s">
        <v>2538</v>
      </c>
      <c r="G1857" s="90" t="s">
        <v>29</v>
      </c>
      <c r="H1857" s="41" t="s">
        <v>2538</v>
      </c>
      <c r="I1857" s="91" t="s">
        <v>8</v>
      </c>
      <c r="J1857" s="180"/>
      <c r="M1857" t="str">
        <f t="shared" si="28"/>
        <v>1971#Feminino#Absoluto#TUNQUA</v>
      </c>
      <c r="N1857" t="s">
        <v>1857</v>
      </c>
    </row>
    <row r="1858" spans="1:14" x14ac:dyDescent="0.25">
      <c r="A1858" t="s">
        <v>1858</v>
      </c>
      <c r="B1858" s="96">
        <v>653</v>
      </c>
      <c r="C1858" s="97">
        <v>1972</v>
      </c>
      <c r="D1858" s="41" t="s">
        <v>2538</v>
      </c>
      <c r="E1858" t="s">
        <v>30</v>
      </c>
      <c r="F1858" s="41" t="s">
        <v>2538</v>
      </c>
      <c r="G1858" t="s">
        <v>29</v>
      </c>
      <c r="H1858" s="41" t="s">
        <v>2538</v>
      </c>
      <c r="I1858" s="98" t="s">
        <v>8</v>
      </c>
      <c r="J1858" s="180"/>
      <c r="M1858" t="str">
        <f t="shared" si="28"/>
        <v>1972#Feminino#Absoluto#TUNQUA</v>
      </c>
      <c r="N1858" t="s">
        <v>1858</v>
      </c>
    </row>
    <row r="1859" spans="1:14" x14ac:dyDescent="0.25">
      <c r="A1859" t="s">
        <v>1859</v>
      </c>
      <c r="B1859" s="96">
        <v>653</v>
      </c>
      <c r="C1859" s="97">
        <v>1973</v>
      </c>
      <c r="D1859" s="41" t="s">
        <v>2538</v>
      </c>
      <c r="E1859" t="s">
        <v>30</v>
      </c>
      <c r="F1859" s="41" t="s">
        <v>2538</v>
      </c>
      <c r="G1859" t="s">
        <v>29</v>
      </c>
      <c r="H1859" s="41" t="s">
        <v>2538</v>
      </c>
      <c r="I1859" s="98" t="s">
        <v>8</v>
      </c>
      <c r="J1859" s="180"/>
      <c r="M1859" t="str">
        <f t="shared" ref="M1859:M1922" si="29">_xlfn.CONCAT(C1859:K1859)</f>
        <v>1973#Feminino#Absoluto#TUNQUA</v>
      </c>
      <c r="N1859" t="s">
        <v>1859</v>
      </c>
    </row>
    <row r="1860" spans="1:14" x14ac:dyDescent="0.25">
      <c r="A1860" t="s">
        <v>1860</v>
      </c>
      <c r="B1860" s="96">
        <v>653</v>
      </c>
      <c r="C1860" s="97">
        <v>1974</v>
      </c>
      <c r="D1860" s="41" t="s">
        <v>2538</v>
      </c>
      <c r="E1860" t="s">
        <v>30</v>
      </c>
      <c r="F1860" s="41" t="s">
        <v>2538</v>
      </c>
      <c r="G1860" t="s">
        <v>29</v>
      </c>
      <c r="H1860" s="41" t="s">
        <v>2538</v>
      </c>
      <c r="I1860" s="98" t="s">
        <v>8</v>
      </c>
      <c r="J1860" s="180"/>
      <c r="M1860" t="str">
        <f t="shared" si="29"/>
        <v>1974#Feminino#Absoluto#TUNQUA</v>
      </c>
      <c r="N1860" t="s">
        <v>1860</v>
      </c>
    </row>
    <row r="1861" spans="1:14" x14ac:dyDescent="0.25">
      <c r="A1861" t="s">
        <v>1861</v>
      </c>
      <c r="B1861" s="96">
        <v>653</v>
      </c>
      <c r="C1861" s="97">
        <v>1975</v>
      </c>
      <c r="D1861" s="41" t="s">
        <v>2538</v>
      </c>
      <c r="E1861" t="s">
        <v>30</v>
      </c>
      <c r="F1861" s="41" t="s">
        <v>2538</v>
      </c>
      <c r="G1861" t="s">
        <v>29</v>
      </c>
      <c r="H1861" s="41" t="s">
        <v>2538</v>
      </c>
      <c r="I1861" s="98" t="s">
        <v>8</v>
      </c>
      <c r="J1861" s="180"/>
      <c r="M1861" t="str">
        <f t="shared" si="29"/>
        <v>1975#Feminino#Absoluto#TUNQUA</v>
      </c>
      <c r="N1861" t="s">
        <v>1861</v>
      </c>
    </row>
    <row r="1862" spans="1:14" x14ac:dyDescent="0.25">
      <c r="A1862" t="s">
        <v>1862</v>
      </c>
      <c r="B1862" s="96">
        <v>653</v>
      </c>
      <c r="C1862" s="97">
        <v>1976</v>
      </c>
      <c r="D1862" s="41" t="s">
        <v>2538</v>
      </c>
      <c r="E1862" t="s">
        <v>30</v>
      </c>
      <c r="F1862" s="41" t="s">
        <v>2538</v>
      </c>
      <c r="G1862" t="s">
        <v>29</v>
      </c>
      <c r="H1862" s="41" t="s">
        <v>2538</v>
      </c>
      <c r="I1862" s="98" t="s">
        <v>8</v>
      </c>
      <c r="J1862" s="180"/>
      <c r="M1862" t="str">
        <f t="shared" si="29"/>
        <v>1976#Feminino#Absoluto#TUNQUA</v>
      </c>
      <c r="N1862" t="s">
        <v>1862</v>
      </c>
    </row>
    <row r="1863" spans="1:14" x14ac:dyDescent="0.25">
      <c r="A1863" t="s">
        <v>1863</v>
      </c>
      <c r="B1863" s="96">
        <v>653</v>
      </c>
      <c r="C1863" s="97">
        <v>1977</v>
      </c>
      <c r="D1863" s="41" t="s">
        <v>2538</v>
      </c>
      <c r="E1863" t="s">
        <v>30</v>
      </c>
      <c r="F1863" s="41" t="s">
        <v>2538</v>
      </c>
      <c r="G1863" t="s">
        <v>29</v>
      </c>
      <c r="H1863" s="41" t="s">
        <v>2538</v>
      </c>
      <c r="I1863" s="98" t="s">
        <v>8</v>
      </c>
      <c r="J1863" s="180"/>
      <c r="M1863" t="str">
        <f t="shared" si="29"/>
        <v>1977#Feminino#Absoluto#TUNQUA</v>
      </c>
      <c r="N1863" t="s">
        <v>1863</v>
      </c>
    </row>
    <row r="1864" spans="1:14" x14ac:dyDescent="0.25">
      <c r="A1864" t="s">
        <v>1864</v>
      </c>
      <c r="B1864" s="96">
        <v>653</v>
      </c>
      <c r="C1864" s="97">
        <v>1978</v>
      </c>
      <c r="D1864" s="41" t="s">
        <v>2538</v>
      </c>
      <c r="E1864" t="s">
        <v>30</v>
      </c>
      <c r="F1864" s="41" t="s">
        <v>2538</v>
      </c>
      <c r="G1864" t="s">
        <v>29</v>
      </c>
      <c r="H1864" s="41" t="s">
        <v>2538</v>
      </c>
      <c r="I1864" s="98" t="s">
        <v>8</v>
      </c>
      <c r="J1864" s="180"/>
      <c r="M1864" t="str">
        <f t="shared" si="29"/>
        <v>1978#Feminino#Absoluto#TUNQUA</v>
      </c>
      <c r="N1864" t="s">
        <v>1864</v>
      </c>
    </row>
    <row r="1865" spans="1:14" x14ac:dyDescent="0.25">
      <c r="A1865" t="s">
        <v>1865</v>
      </c>
      <c r="B1865" s="96">
        <v>653</v>
      </c>
      <c r="C1865" s="97">
        <v>1979</v>
      </c>
      <c r="D1865" s="41" t="s">
        <v>2538</v>
      </c>
      <c r="E1865" t="s">
        <v>30</v>
      </c>
      <c r="F1865" s="41" t="s">
        <v>2538</v>
      </c>
      <c r="G1865" t="s">
        <v>29</v>
      </c>
      <c r="H1865" s="41" t="s">
        <v>2538</v>
      </c>
      <c r="I1865" s="98" t="s">
        <v>8</v>
      </c>
      <c r="J1865" s="180"/>
      <c r="M1865" t="str">
        <f t="shared" si="29"/>
        <v>1979#Feminino#Absoluto#TUNQUA</v>
      </c>
      <c r="N1865" t="s">
        <v>1865</v>
      </c>
    </row>
    <row r="1866" spans="1:14" x14ac:dyDescent="0.25">
      <c r="A1866" t="s">
        <v>1866</v>
      </c>
      <c r="B1866" s="96">
        <v>653</v>
      </c>
      <c r="C1866" s="97">
        <v>1980</v>
      </c>
      <c r="D1866" s="41" t="s">
        <v>2538</v>
      </c>
      <c r="E1866" t="s">
        <v>30</v>
      </c>
      <c r="F1866" s="41" t="s">
        <v>2538</v>
      </c>
      <c r="G1866" t="s">
        <v>29</v>
      </c>
      <c r="H1866" s="41" t="s">
        <v>2538</v>
      </c>
      <c r="I1866" s="98" t="s">
        <v>8</v>
      </c>
      <c r="J1866" s="180"/>
      <c r="M1866" t="str">
        <f t="shared" si="29"/>
        <v>1980#Feminino#Absoluto#TUNQUA</v>
      </c>
      <c r="N1866" t="s">
        <v>1866</v>
      </c>
    </row>
    <row r="1867" spans="1:14" x14ac:dyDescent="0.25">
      <c r="A1867" t="s">
        <v>1867</v>
      </c>
      <c r="B1867" s="96">
        <v>653</v>
      </c>
      <c r="C1867" s="97">
        <v>1981</v>
      </c>
      <c r="D1867" s="41" t="s">
        <v>2538</v>
      </c>
      <c r="E1867" t="s">
        <v>30</v>
      </c>
      <c r="F1867" s="41" t="s">
        <v>2538</v>
      </c>
      <c r="G1867" t="s">
        <v>29</v>
      </c>
      <c r="H1867" s="41" t="s">
        <v>2538</v>
      </c>
      <c r="I1867" s="98" t="s">
        <v>8</v>
      </c>
      <c r="J1867" s="180"/>
      <c r="M1867" t="str">
        <f t="shared" si="29"/>
        <v>1981#Feminino#Absoluto#TUNQUA</v>
      </c>
      <c r="N1867" t="s">
        <v>1867</v>
      </c>
    </row>
    <row r="1868" spans="1:14" x14ac:dyDescent="0.25">
      <c r="A1868" t="s">
        <v>1868</v>
      </c>
      <c r="B1868" s="96">
        <v>653</v>
      </c>
      <c r="C1868" s="97">
        <v>1982</v>
      </c>
      <c r="D1868" s="41" t="s">
        <v>2538</v>
      </c>
      <c r="E1868" t="s">
        <v>30</v>
      </c>
      <c r="F1868" s="41" t="s">
        <v>2538</v>
      </c>
      <c r="G1868" t="s">
        <v>29</v>
      </c>
      <c r="H1868" s="41" t="s">
        <v>2538</v>
      </c>
      <c r="I1868" s="98" t="s">
        <v>8</v>
      </c>
      <c r="J1868" s="180"/>
      <c r="M1868" t="str">
        <f t="shared" si="29"/>
        <v>1982#Feminino#Absoluto#TUNQUA</v>
      </c>
      <c r="N1868" t="s">
        <v>1868</v>
      </c>
    </row>
    <row r="1869" spans="1:14" x14ac:dyDescent="0.25">
      <c r="A1869" t="s">
        <v>1869</v>
      </c>
      <c r="B1869" s="96">
        <v>653</v>
      </c>
      <c r="C1869" s="97">
        <v>1983</v>
      </c>
      <c r="D1869" s="41" t="s">
        <v>2538</v>
      </c>
      <c r="E1869" t="s">
        <v>30</v>
      </c>
      <c r="F1869" s="41" t="s">
        <v>2538</v>
      </c>
      <c r="G1869" t="s">
        <v>29</v>
      </c>
      <c r="H1869" s="41" t="s">
        <v>2538</v>
      </c>
      <c r="I1869" s="98" t="s">
        <v>8</v>
      </c>
      <c r="J1869" s="180"/>
      <c r="M1869" t="str">
        <f t="shared" si="29"/>
        <v>1983#Feminino#Absoluto#TUNQUA</v>
      </c>
      <c r="N1869" t="s">
        <v>1869</v>
      </c>
    </row>
    <row r="1870" spans="1:14" x14ac:dyDescent="0.25">
      <c r="A1870" t="s">
        <v>1870</v>
      </c>
      <c r="B1870" s="96">
        <v>653</v>
      </c>
      <c r="C1870" s="97">
        <v>1984</v>
      </c>
      <c r="D1870" s="41" t="s">
        <v>2538</v>
      </c>
      <c r="E1870" t="s">
        <v>30</v>
      </c>
      <c r="F1870" s="41" t="s">
        <v>2538</v>
      </c>
      <c r="G1870" t="s">
        <v>29</v>
      </c>
      <c r="H1870" s="41" t="s">
        <v>2538</v>
      </c>
      <c r="I1870" s="98" t="s">
        <v>8</v>
      </c>
      <c r="J1870" s="180"/>
      <c r="M1870" t="str">
        <f t="shared" si="29"/>
        <v>1984#Feminino#Absoluto#TUNQUA</v>
      </c>
      <c r="N1870" t="s">
        <v>1870</v>
      </c>
    </row>
    <row r="1871" spans="1:14" ht="15.75" thickBot="1" x14ac:dyDescent="0.3">
      <c r="A1871" t="s">
        <v>1834</v>
      </c>
      <c r="B1871" s="92">
        <v>653</v>
      </c>
      <c r="C1871" s="97">
        <v>1985</v>
      </c>
      <c r="D1871" s="41" t="s">
        <v>2538</v>
      </c>
      <c r="E1871" s="94" t="s">
        <v>30</v>
      </c>
      <c r="F1871" s="41" t="s">
        <v>2538</v>
      </c>
      <c r="G1871" s="94" t="s">
        <v>29</v>
      </c>
      <c r="H1871" s="41" t="s">
        <v>2538</v>
      </c>
      <c r="I1871" s="95" t="s">
        <v>8</v>
      </c>
      <c r="J1871" s="180"/>
      <c r="M1871" t="str">
        <f t="shared" si="29"/>
        <v>1985#Feminino#Absoluto#TUNQUA</v>
      </c>
      <c r="N1871" t="s">
        <v>1834</v>
      </c>
    </row>
    <row r="1872" spans="1:14" ht="15.75" thickTop="1" x14ac:dyDescent="0.25">
      <c r="A1872" t="s">
        <v>1871</v>
      </c>
      <c r="B1872" s="99">
        <v>654</v>
      </c>
      <c r="C1872" s="104">
        <v>1925</v>
      </c>
      <c r="D1872" s="41" t="s">
        <v>2538</v>
      </c>
      <c r="E1872" s="101" t="s">
        <v>30</v>
      </c>
      <c r="F1872" s="41" t="s">
        <v>2538</v>
      </c>
      <c r="G1872" s="101" t="s">
        <v>29</v>
      </c>
      <c r="H1872" s="41" t="s">
        <v>2538</v>
      </c>
      <c r="I1872" s="102" t="s">
        <v>8</v>
      </c>
      <c r="J1872" s="180"/>
      <c r="M1872" t="str">
        <f t="shared" si="29"/>
        <v>1925#Feminino#Absoluto#TUNQUA</v>
      </c>
      <c r="N1872" t="s">
        <v>1871</v>
      </c>
    </row>
    <row r="1873" spans="1:14" x14ac:dyDescent="0.25">
      <c r="A1873" t="s">
        <v>1872</v>
      </c>
      <c r="B1873" s="103">
        <v>654</v>
      </c>
      <c r="C1873" s="104">
        <v>1926</v>
      </c>
      <c r="D1873" s="41" t="s">
        <v>2538</v>
      </c>
      <c r="E1873" s="105" t="s">
        <v>30</v>
      </c>
      <c r="F1873" s="41" t="s">
        <v>2538</v>
      </c>
      <c r="G1873" s="105" t="s">
        <v>29</v>
      </c>
      <c r="H1873" s="41" t="s">
        <v>2538</v>
      </c>
      <c r="I1873" s="106" t="s">
        <v>8</v>
      </c>
      <c r="J1873" s="180"/>
      <c r="M1873" t="str">
        <f t="shared" si="29"/>
        <v>1926#Feminino#Absoluto#TUNQUA</v>
      </c>
      <c r="N1873" t="s">
        <v>1872</v>
      </c>
    </row>
    <row r="1874" spans="1:14" x14ac:dyDescent="0.25">
      <c r="A1874" t="s">
        <v>1873</v>
      </c>
      <c r="B1874" s="103">
        <v>654</v>
      </c>
      <c r="C1874" s="104">
        <v>1927</v>
      </c>
      <c r="D1874" s="41" t="s">
        <v>2538</v>
      </c>
      <c r="E1874" s="105" t="s">
        <v>30</v>
      </c>
      <c r="F1874" s="41" t="s">
        <v>2538</v>
      </c>
      <c r="G1874" s="105" t="s">
        <v>29</v>
      </c>
      <c r="H1874" s="41" t="s">
        <v>2538</v>
      </c>
      <c r="I1874" s="106" t="s">
        <v>8</v>
      </c>
      <c r="J1874" s="180"/>
      <c r="M1874" t="str">
        <f t="shared" si="29"/>
        <v>1927#Feminino#Absoluto#TUNQUA</v>
      </c>
      <c r="N1874" t="s">
        <v>1873</v>
      </c>
    </row>
    <row r="1875" spans="1:14" x14ac:dyDescent="0.25">
      <c r="A1875" t="s">
        <v>1874</v>
      </c>
      <c r="B1875" s="103">
        <v>654</v>
      </c>
      <c r="C1875" s="104">
        <v>1928</v>
      </c>
      <c r="D1875" s="41" t="s">
        <v>2538</v>
      </c>
      <c r="E1875" s="105" t="s">
        <v>30</v>
      </c>
      <c r="F1875" s="41" t="s">
        <v>2538</v>
      </c>
      <c r="G1875" s="105" t="s">
        <v>29</v>
      </c>
      <c r="H1875" s="41" t="s">
        <v>2538</v>
      </c>
      <c r="I1875" s="106" t="s">
        <v>8</v>
      </c>
      <c r="J1875" s="180"/>
      <c r="M1875" t="str">
        <f t="shared" si="29"/>
        <v>1928#Feminino#Absoluto#TUNQUA</v>
      </c>
      <c r="N1875" t="s">
        <v>1874</v>
      </c>
    </row>
    <row r="1876" spans="1:14" x14ac:dyDescent="0.25">
      <c r="A1876" t="s">
        <v>1875</v>
      </c>
      <c r="B1876" s="103">
        <v>654</v>
      </c>
      <c r="C1876" s="104">
        <v>1929</v>
      </c>
      <c r="D1876" s="41" t="s">
        <v>2538</v>
      </c>
      <c r="E1876" s="105" t="s">
        <v>30</v>
      </c>
      <c r="F1876" s="41" t="s">
        <v>2538</v>
      </c>
      <c r="G1876" s="105" t="s">
        <v>29</v>
      </c>
      <c r="H1876" s="41" t="s">
        <v>2538</v>
      </c>
      <c r="I1876" s="106" t="s">
        <v>8</v>
      </c>
      <c r="J1876" s="180"/>
      <c r="M1876" t="str">
        <f t="shared" si="29"/>
        <v>1929#Feminino#Absoluto#TUNQUA</v>
      </c>
      <c r="N1876" t="s">
        <v>1875</v>
      </c>
    </row>
    <row r="1877" spans="1:14" x14ac:dyDescent="0.25">
      <c r="A1877" t="s">
        <v>1876</v>
      </c>
      <c r="B1877" s="103">
        <v>654</v>
      </c>
      <c r="C1877" s="104">
        <v>1930</v>
      </c>
      <c r="D1877" s="41" t="s">
        <v>2538</v>
      </c>
      <c r="E1877" s="105" t="s">
        <v>30</v>
      </c>
      <c r="F1877" s="41" t="s">
        <v>2538</v>
      </c>
      <c r="G1877" s="105" t="s">
        <v>29</v>
      </c>
      <c r="H1877" s="41" t="s">
        <v>2538</v>
      </c>
      <c r="I1877" s="106" t="s">
        <v>8</v>
      </c>
      <c r="J1877" s="180"/>
      <c r="M1877" t="str">
        <f t="shared" si="29"/>
        <v>1930#Feminino#Absoluto#TUNQUA</v>
      </c>
      <c r="N1877" t="s">
        <v>1876</v>
      </c>
    </row>
    <row r="1878" spans="1:14" x14ac:dyDescent="0.25">
      <c r="A1878" t="s">
        <v>1877</v>
      </c>
      <c r="B1878" s="103">
        <v>654</v>
      </c>
      <c r="C1878" s="104">
        <v>1931</v>
      </c>
      <c r="D1878" s="41" t="s">
        <v>2538</v>
      </c>
      <c r="E1878" s="105" t="s">
        <v>30</v>
      </c>
      <c r="F1878" s="41" t="s">
        <v>2538</v>
      </c>
      <c r="G1878" s="105" t="s">
        <v>29</v>
      </c>
      <c r="H1878" s="41" t="s">
        <v>2538</v>
      </c>
      <c r="I1878" s="106" t="s">
        <v>8</v>
      </c>
      <c r="J1878" s="180"/>
      <c r="M1878" t="str">
        <f t="shared" si="29"/>
        <v>1931#Feminino#Absoluto#TUNQUA</v>
      </c>
      <c r="N1878" t="s">
        <v>1877</v>
      </c>
    </row>
    <row r="1879" spans="1:14" x14ac:dyDescent="0.25">
      <c r="A1879" t="s">
        <v>1878</v>
      </c>
      <c r="B1879" s="103">
        <v>654</v>
      </c>
      <c r="C1879" s="104">
        <v>1932</v>
      </c>
      <c r="D1879" s="41" t="s">
        <v>2538</v>
      </c>
      <c r="E1879" s="105" t="s">
        <v>30</v>
      </c>
      <c r="F1879" s="41" t="s">
        <v>2538</v>
      </c>
      <c r="G1879" s="105" t="s">
        <v>29</v>
      </c>
      <c r="H1879" s="41" t="s">
        <v>2538</v>
      </c>
      <c r="I1879" s="106" t="s">
        <v>8</v>
      </c>
      <c r="J1879" s="180"/>
      <c r="M1879" t="str">
        <f t="shared" si="29"/>
        <v>1932#Feminino#Absoluto#TUNQUA</v>
      </c>
      <c r="N1879" t="s">
        <v>1878</v>
      </c>
    </row>
    <row r="1880" spans="1:14" x14ac:dyDescent="0.25">
      <c r="A1880" t="s">
        <v>1879</v>
      </c>
      <c r="B1880" s="103">
        <v>654</v>
      </c>
      <c r="C1880" s="104">
        <v>1933</v>
      </c>
      <c r="D1880" s="41" t="s">
        <v>2538</v>
      </c>
      <c r="E1880" s="105" t="s">
        <v>30</v>
      </c>
      <c r="F1880" s="41" t="s">
        <v>2538</v>
      </c>
      <c r="G1880" s="105" t="s">
        <v>29</v>
      </c>
      <c r="H1880" s="41" t="s">
        <v>2538</v>
      </c>
      <c r="I1880" s="106" t="s">
        <v>8</v>
      </c>
      <c r="J1880" s="180"/>
      <c r="M1880" t="str">
        <f t="shared" si="29"/>
        <v>1933#Feminino#Absoluto#TUNQUA</v>
      </c>
      <c r="N1880" t="s">
        <v>1879</v>
      </c>
    </row>
    <row r="1881" spans="1:14" x14ac:dyDescent="0.25">
      <c r="A1881" t="s">
        <v>1880</v>
      </c>
      <c r="B1881" s="103">
        <v>654</v>
      </c>
      <c r="C1881" s="104">
        <v>1934</v>
      </c>
      <c r="D1881" s="41" t="s">
        <v>2538</v>
      </c>
      <c r="E1881" s="105" t="s">
        <v>30</v>
      </c>
      <c r="F1881" s="41" t="s">
        <v>2538</v>
      </c>
      <c r="G1881" s="105" t="s">
        <v>29</v>
      </c>
      <c r="H1881" s="41" t="s">
        <v>2538</v>
      </c>
      <c r="I1881" s="106" t="s">
        <v>8</v>
      </c>
      <c r="J1881" s="180"/>
      <c r="M1881" t="str">
        <f t="shared" si="29"/>
        <v>1934#Feminino#Absoluto#TUNQUA</v>
      </c>
      <c r="N1881" t="s">
        <v>1880</v>
      </c>
    </row>
    <row r="1882" spans="1:14" x14ac:dyDescent="0.25">
      <c r="A1882" t="s">
        <v>1881</v>
      </c>
      <c r="B1882" s="103">
        <v>654</v>
      </c>
      <c r="C1882" s="104">
        <v>1935</v>
      </c>
      <c r="D1882" s="41" t="s">
        <v>2538</v>
      </c>
      <c r="E1882" s="105" t="s">
        <v>30</v>
      </c>
      <c r="F1882" s="41" t="s">
        <v>2538</v>
      </c>
      <c r="G1882" s="105" t="s">
        <v>29</v>
      </c>
      <c r="H1882" s="41" t="s">
        <v>2538</v>
      </c>
      <c r="I1882" s="106" t="s">
        <v>8</v>
      </c>
      <c r="J1882" s="180"/>
      <c r="M1882" t="str">
        <f t="shared" si="29"/>
        <v>1935#Feminino#Absoluto#TUNQUA</v>
      </c>
      <c r="N1882" t="s">
        <v>1881</v>
      </c>
    </row>
    <row r="1883" spans="1:14" x14ac:dyDescent="0.25">
      <c r="A1883" t="s">
        <v>1882</v>
      </c>
      <c r="B1883" s="103">
        <v>654</v>
      </c>
      <c r="C1883" s="104">
        <v>1936</v>
      </c>
      <c r="D1883" s="41" t="s">
        <v>2538</v>
      </c>
      <c r="E1883" s="105" t="s">
        <v>30</v>
      </c>
      <c r="F1883" s="41" t="s">
        <v>2538</v>
      </c>
      <c r="G1883" s="105" t="s">
        <v>29</v>
      </c>
      <c r="H1883" s="41" t="s">
        <v>2538</v>
      </c>
      <c r="I1883" s="106" t="s">
        <v>8</v>
      </c>
      <c r="J1883" s="180"/>
      <c r="M1883" t="str">
        <f t="shared" si="29"/>
        <v>1936#Feminino#Absoluto#TUNQUA</v>
      </c>
      <c r="N1883" t="s">
        <v>1882</v>
      </c>
    </row>
    <row r="1884" spans="1:14" x14ac:dyDescent="0.25">
      <c r="A1884" t="s">
        <v>1883</v>
      </c>
      <c r="B1884" s="103">
        <v>654</v>
      </c>
      <c r="C1884" s="104">
        <v>1937</v>
      </c>
      <c r="D1884" s="41" t="s">
        <v>2538</v>
      </c>
      <c r="E1884" s="105" t="s">
        <v>30</v>
      </c>
      <c r="F1884" s="41" t="s">
        <v>2538</v>
      </c>
      <c r="G1884" s="105" t="s">
        <v>29</v>
      </c>
      <c r="H1884" s="41" t="s">
        <v>2538</v>
      </c>
      <c r="I1884" s="106" t="s">
        <v>8</v>
      </c>
      <c r="J1884" s="180"/>
      <c r="M1884" t="str">
        <f t="shared" si="29"/>
        <v>1937#Feminino#Absoluto#TUNQUA</v>
      </c>
      <c r="N1884" t="s">
        <v>1883</v>
      </c>
    </row>
    <row r="1885" spans="1:14" x14ac:dyDescent="0.25">
      <c r="A1885" t="s">
        <v>1884</v>
      </c>
      <c r="B1885" s="103">
        <v>654</v>
      </c>
      <c r="C1885" s="104">
        <v>1938</v>
      </c>
      <c r="D1885" s="41" t="s">
        <v>2538</v>
      </c>
      <c r="E1885" s="105" t="s">
        <v>30</v>
      </c>
      <c r="F1885" s="41" t="s">
        <v>2538</v>
      </c>
      <c r="G1885" s="105" t="s">
        <v>29</v>
      </c>
      <c r="H1885" s="41" t="s">
        <v>2538</v>
      </c>
      <c r="I1885" s="106" t="s">
        <v>8</v>
      </c>
      <c r="J1885" s="180"/>
      <c r="M1885" t="str">
        <f t="shared" si="29"/>
        <v>1938#Feminino#Absoluto#TUNQUA</v>
      </c>
      <c r="N1885" t="s">
        <v>1884</v>
      </c>
    </row>
    <row r="1886" spans="1:14" x14ac:dyDescent="0.25">
      <c r="A1886" t="s">
        <v>1885</v>
      </c>
      <c r="B1886" s="103">
        <v>654</v>
      </c>
      <c r="C1886" s="104">
        <v>1939</v>
      </c>
      <c r="D1886" s="41" t="s">
        <v>2538</v>
      </c>
      <c r="E1886" s="105" t="s">
        <v>30</v>
      </c>
      <c r="F1886" s="41" t="s">
        <v>2538</v>
      </c>
      <c r="G1886" s="105" t="s">
        <v>29</v>
      </c>
      <c r="H1886" s="41" t="s">
        <v>2538</v>
      </c>
      <c r="I1886" s="106" t="s">
        <v>8</v>
      </c>
      <c r="J1886" s="180"/>
      <c r="M1886" t="str">
        <f t="shared" si="29"/>
        <v>1939#Feminino#Absoluto#TUNQUA</v>
      </c>
      <c r="N1886" t="s">
        <v>1885</v>
      </c>
    </row>
    <row r="1887" spans="1:14" x14ac:dyDescent="0.25">
      <c r="A1887" t="s">
        <v>1886</v>
      </c>
      <c r="B1887" s="103">
        <v>654</v>
      </c>
      <c r="C1887" s="104">
        <v>1940</v>
      </c>
      <c r="D1887" s="41" t="s">
        <v>2538</v>
      </c>
      <c r="E1887" s="105" t="s">
        <v>30</v>
      </c>
      <c r="F1887" s="41" t="s">
        <v>2538</v>
      </c>
      <c r="G1887" s="105" t="s">
        <v>29</v>
      </c>
      <c r="H1887" s="41" t="s">
        <v>2538</v>
      </c>
      <c r="I1887" s="106" t="s">
        <v>8</v>
      </c>
      <c r="J1887" s="180"/>
      <c r="M1887" t="str">
        <f t="shared" si="29"/>
        <v>1940#Feminino#Absoluto#TUNQUA</v>
      </c>
      <c r="N1887" t="s">
        <v>1886</v>
      </c>
    </row>
    <row r="1888" spans="1:14" x14ac:dyDescent="0.25">
      <c r="A1888" t="s">
        <v>1887</v>
      </c>
      <c r="B1888" s="103">
        <v>654</v>
      </c>
      <c r="C1888" s="104">
        <v>1941</v>
      </c>
      <c r="D1888" s="41" t="s">
        <v>2538</v>
      </c>
      <c r="E1888" s="105" t="s">
        <v>30</v>
      </c>
      <c r="F1888" s="41" t="s">
        <v>2538</v>
      </c>
      <c r="G1888" s="105" t="s">
        <v>29</v>
      </c>
      <c r="H1888" s="41" t="s">
        <v>2538</v>
      </c>
      <c r="I1888" s="106" t="s">
        <v>8</v>
      </c>
      <c r="J1888" s="180"/>
      <c r="M1888" t="str">
        <f t="shared" si="29"/>
        <v>1941#Feminino#Absoluto#TUNQUA</v>
      </c>
      <c r="N1888" t="s">
        <v>1887</v>
      </c>
    </row>
    <row r="1889" spans="1:14" x14ac:dyDescent="0.25">
      <c r="A1889" t="s">
        <v>1888</v>
      </c>
      <c r="B1889" s="103">
        <v>654</v>
      </c>
      <c r="C1889" s="104">
        <v>1942</v>
      </c>
      <c r="D1889" s="41" t="s">
        <v>2538</v>
      </c>
      <c r="E1889" s="105" t="s">
        <v>30</v>
      </c>
      <c r="F1889" s="41" t="s">
        <v>2538</v>
      </c>
      <c r="G1889" s="105" t="s">
        <v>29</v>
      </c>
      <c r="H1889" s="41" t="s">
        <v>2538</v>
      </c>
      <c r="I1889" s="106" t="s">
        <v>8</v>
      </c>
      <c r="J1889" s="180"/>
      <c r="M1889" t="str">
        <f t="shared" si="29"/>
        <v>1942#Feminino#Absoluto#TUNQUA</v>
      </c>
      <c r="N1889" t="s">
        <v>1888</v>
      </c>
    </row>
    <row r="1890" spans="1:14" x14ac:dyDescent="0.25">
      <c r="A1890" t="s">
        <v>1889</v>
      </c>
      <c r="B1890" s="103">
        <v>654</v>
      </c>
      <c r="C1890" s="104">
        <v>1943</v>
      </c>
      <c r="D1890" s="41" t="s">
        <v>2538</v>
      </c>
      <c r="E1890" s="105" t="s">
        <v>30</v>
      </c>
      <c r="F1890" s="41" t="s">
        <v>2538</v>
      </c>
      <c r="G1890" s="105" t="s">
        <v>29</v>
      </c>
      <c r="H1890" s="41" t="s">
        <v>2538</v>
      </c>
      <c r="I1890" s="106" t="s">
        <v>8</v>
      </c>
      <c r="J1890" s="180"/>
      <c r="M1890" t="str">
        <f t="shared" si="29"/>
        <v>1943#Feminino#Absoluto#TUNQUA</v>
      </c>
      <c r="N1890" t="s">
        <v>1889</v>
      </c>
    </row>
    <row r="1891" spans="1:14" x14ac:dyDescent="0.25">
      <c r="A1891" t="s">
        <v>1890</v>
      </c>
      <c r="B1891" s="103">
        <v>654</v>
      </c>
      <c r="C1891" s="104">
        <v>1944</v>
      </c>
      <c r="D1891" s="41" t="s">
        <v>2538</v>
      </c>
      <c r="E1891" s="105" t="s">
        <v>30</v>
      </c>
      <c r="F1891" s="41" t="s">
        <v>2538</v>
      </c>
      <c r="G1891" s="105" t="s">
        <v>29</v>
      </c>
      <c r="H1891" s="41" t="s">
        <v>2538</v>
      </c>
      <c r="I1891" s="106" t="s">
        <v>8</v>
      </c>
      <c r="J1891" s="180"/>
      <c r="M1891" t="str">
        <f t="shared" si="29"/>
        <v>1944#Feminino#Absoluto#TUNQUA</v>
      </c>
      <c r="N1891" t="s">
        <v>1890</v>
      </c>
    </row>
    <row r="1892" spans="1:14" x14ac:dyDescent="0.25">
      <c r="A1892" t="s">
        <v>1891</v>
      </c>
      <c r="B1892" s="103">
        <v>654</v>
      </c>
      <c r="C1892" s="104">
        <v>1945</v>
      </c>
      <c r="D1892" s="41" t="s">
        <v>2538</v>
      </c>
      <c r="E1892" s="105" t="s">
        <v>30</v>
      </c>
      <c r="F1892" s="41" t="s">
        <v>2538</v>
      </c>
      <c r="G1892" s="105" t="s">
        <v>29</v>
      </c>
      <c r="H1892" s="41" t="s">
        <v>2538</v>
      </c>
      <c r="I1892" s="106" t="s">
        <v>8</v>
      </c>
      <c r="J1892" s="180"/>
      <c r="M1892" t="str">
        <f t="shared" si="29"/>
        <v>1945#Feminino#Absoluto#TUNQUA</v>
      </c>
      <c r="N1892" t="s">
        <v>1891</v>
      </c>
    </row>
    <row r="1893" spans="1:14" x14ac:dyDescent="0.25">
      <c r="A1893" t="s">
        <v>1892</v>
      </c>
      <c r="B1893" s="103">
        <v>654</v>
      </c>
      <c r="C1893" s="104">
        <v>1946</v>
      </c>
      <c r="D1893" s="41" t="s">
        <v>2538</v>
      </c>
      <c r="E1893" s="105" t="s">
        <v>30</v>
      </c>
      <c r="F1893" s="41" t="s">
        <v>2538</v>
      </c>
      <c r="G1893" s="105" t="s">
        <v>29</v>
      </c>
      <c r="H1893" s="41" t="s">
        <v>2538</v>
      </c>
      <c r="I1893" s="106" t="s">
        <v>8</v>
      </c>
      <c r="J1893" s="180"/>
      <c r="M1893" t="str">
        <f t="shared" si="29"/>
        <v>1946#Feminino#Absoluto#TUNQUA</v>
      </c>
      <c r="N1893" t="s">
        <v>1892</v>
      </c>
    </row>
    <row r="1894" spans="1:14" x14ac:dyDescent="0.25">
      <c r="A1894" t="s">
        <v>1893</v>
      </c>
      <c r="B1894" s="103">
        <v>654</v>
      </c>
      <c r="C1894" s="104">
        <v>1947</v>
      </c>
      <c r="D1894" s="41" t="s">
        <v>2538</v>
      </c>
      <c r="E1894" s="105" t="s">
        <v>30</v>
      </c>
      <c r="F1894" s="41" t="s">
        <v>2538</v>
      </c>
      <c r="G1894" s="105" t="s">
        <v>29</v>
      </c>
      <c r="H1894" s="41" t="s">
        <v>2538</v>
      </c>
      <c r="I1894" s="106" t="s">
        <v>8</v>
      </c>
      <c r="J1894" s="180"/>
      <c r="M1894" t="str">
        <f t="shared" si="29"/>
        <v>1947#Feminino#Absoluto#TUNQUA</v>
      </c>
      <c r="N1894" t="s">
        <v>1893</v>
      </c>
    </row>
    <row r="1895" spans="1:14" x14ac:dyDescent="0.25">
      <c r="A1895" t="s">
        <v>1894</v>
      </c>
      <c r="B1895" s="103">
        <v>654</v>
      </c>
      <c r="C1895" s="104">
        <v>1948</v>
      </c>
      <c r="D1895" s="41" t="s">
        <v>2538</v>
      </c>
      <c r="E1895" s="105" t="s">
        <v>30</v>
      </c>
      <c r="F1895" s="41" t="s">
        <v>2538</v>
      </c>
      <c r="G1895" s="105" t="s">
        <v>29</v>
      </c>
      <c r="H1895" s="41" t="s">
        <v>2538</v>
      </c>
      <c r="I1895" s="106" t="s">
        <v>8</v>
      </c>
      <c r="J1895" s="180"/>
      <c r="M1895" t="str">
        <f t="shared" si="29"/>
        <v>1948#Feminino#Absoluto#TUNQUA</v>
      </c>
      <c r="N1895" t="s">
        <v>1894</v>
      </c>
    </row>
    <row r="1896" spans="1:14" x14ac:dyDescent="0.25">
      <c r="A1896" t="s">
        <v>1895</v>
      </c>
      <c r="B1896" s="103">
        <v>654</v>
      </c>
      <c r="C1896" s="104">
        <v>1949</v>
      </c>
      <c r="D1896" s="41" t="s">
        <v>2538</v>
      </c>
      <c r="E1896" s="105" t="s">
        <v>30</v>
      </c>
      <c r="F1896" s="41" t="s">
        <v>2538</v>
      </c>
      <c r="G1896" s="105" t="s">
        <v>29</v>
      </c>
      <c r="H1896" s="41" t="s">
        <v>2538</v>
      </c>
      <c r="I1896" s="106" t="s">
        <v>8</v>
      </c>
      <c r="J1896" s="180"/>
      <c r="M1896" t="str">
        <f t="shared" si="29"/>
        <v>1949#Feminino#Absoluto#TUNQUA</v>
      </c>
      <c r="N1896" t="s">
        <v>1895</v>
      </c>
    </row>
    <row r="1897" spans="1:14" x14ac:dyDescent="0.25">
      <c r="A1897" t="s">
        <v>1896</v>
      </c>
      <c r="B1897" s="103">
        <v>654</v>
      </c>
      <c r="C1897" s="104">
        <v>1950</v>
      </c>
      <c r="D1897" s="41" t="s">
        <v>2538</v>
      </c>
      <c r="E1897" s="105" t="s">
        <v>30</v>
      </c>
      <c r="F1897" s="41" t="s">
        <v>2538</v>
      </c>
      <c r="G1897" s="105" t="s">
        <v>29</v>
      </c>
      <c r="H1897" s="41" t="s">
        <v>2538</v>
      </c>
      <c r="I1897" s="106" t="s">
        <v>8</v>
      </c>
      <c r="J1897" s="180"/>
      <c r="M1897" t="str">
        <f t="shared" si="29"/>
        <v>1950#Feminino#Absoluto#TUNQUA</v>
      </c>
      <c r="N1897" t="s">
        <v>1896</v>
      </c>
    </row>
    <row r="1898" spans="1:14" x14ac:dyDescent="0.25">
      <c r="A1898" t="s">
        <v>1897</v>
      </c>
      <c r="B1898" s="103">
        <v>654</v>
      </c>
      <c r="C1898" s="104">
        <v>1951</v>
      </c>
      <c r="D1898" s="41" t="s">
        <v>2538</v>
      </c>
      <c r="E1898" s="105" t="s">
        <v>30</v>
      </c>
      <c r="F1898" s="41" t="s">
        <v>2538</v>
      </c>
      <c r="G1898" s="105" t="s">
        <v>29</v>
      </c>
      <c r="H1898" s="41" t="s">
        <v>2538</v>
      </c>
      <c r="I1898" s="106" t="s">
        <v>8</v>
      </c>
      <c r="J1898" s="180"/>
      <c r="M1898" t="str">
        <f t="shared" si="29"/>
        <v>1951#Feminino#Absoluto#TUNQUA</v>
      </c>
      <c r="N1898" t="s">
        <v>1897</v>
      </c>
    </row>
    <row r="1899" spans="1:14" x14ac:dyDescent="0.25">
      <c r="A1899" t="s">
        <v>1898</v>
      </c>
      <c r="B1899" s="103">
        <v>654</v>
      </c>
      <c r="C1899" s="104">
        <v>1952</v>
      </c>
      <c r="D1899" s="41" t="s">
        <v>2538</v>
      </c>
      <c r="E1899" s="105" t="s">
        <v>30</v>
      </c>
      <c r="F1899" s="41" t="s">
        <v>2538</v>
      </c>
      <c r="G1899" s="105" t="s">
        <v>29</v>
      </c>
      <c r="H1899" s="41" t="s">
        <v>2538</v>
      </c>
      <c r="I1899" s="106" t="s">
        <v>8</v>
      </c>
      <c r="J1899" s="180"/>
      <c r="M1899" t="str">
        <f t="shared" si="29"/>
        <v>1952#Feminino#Absoluto#TUNQUA</v>
      </c>
      <c r="N1899" t="s">
        <v>1898</v>
      </c>
    </row>
    <row r="1900" spans="1:14" x14ac:dyDescent="0.25">
      <c r="A1900" t="s">
        <v>1899</v>
      </c>
      <c r="B1900" s="103">
        <v>654</v>
      </c>
      <c r="C1900" s="104">
        <v>1953</v>
      </c>
      <c r="D1900" s="41" t="s">
        <v>2538</v>
      </c>
      <c r="E1900" s="105" t="s">
        <v>30</v>
      </c>
      <c r="F1900" s="41" t="s">
        <v>2538</v>
      </c>
      <c r="G1900" s="105" t="s">
        <v>29</v>
      </c>
      <c r="H1900" s="41" t="s">
        <v>2538</v>
      </c>
      <c r="I1900" s="106" t="s">
        <v>8</v>
      </c>
      <c r="J1900" s="180"/>
      <c r="M1900" t="str">
        <f t="shared" si="29"/>
        <v>1953#Feminino#Absoluto#TUNQUA</v>
      </c>
      <c r="N1900" t="s">
        <v>1899</v>
      </c>
    </row>
    <row r="1901" spans="1:14" x14ac:dyDescent="0.25">
      <c r="A1901" t="s">
        <v>1900</v>
      </c>
      <c r="B1901" s="103">
        <v>654</v>
      </c>
      <c r="C1901" s="104">
        <v>1954</v>
      </c>
      <c r="D1901" s="41" t="s">
        <v>2538</v>
      </c>
      <c r="E1901" s="105" t="s">
        <v>30</v>
      </c>
      <c r="F1901" s="41" t="s">
        <v>2538</v>
      </c>
      <c r="G1901" s="105" t="s">
        <v>29</v>
      </c>
      <c r="H1901" s="41" t="s">
        <v>2538</v>
      </c>
      <c r="I1901" s="106" t="s">
        <v>8</v>
      </c>
      <c r="J1901" s="180"/>
      <c r="M1901" t="str">
        <f t="shared" si="29"/>
        <v>1954#Feminino#Absoluto#TUNQUA</v>
      </c>
      <c r="N1901" t="s">
        <v>1900</v>
      </c>
    </row>
    <row r="1902" spans="1:14" x14ac:dyDescent="0.25">
      <c r="A1902" t="s">
        <v>1901</v>
      </c>
      <c r="B1902" s="103">
        <v>654</v>
      </c>
      <c r="C1902" s="104">
        <v>1955</v>
      </c>
      <c r="D1902" s="41" t="s">
        <v>2538</v>
      </c>
      <c r="E1902" s="105" t="s">
        <v>30</v>
      </c>
      <c r="F1902" s="41" t="s">
        <v>2538</v>
      </c>
      <c r="G1902" s="105" t="s">
        <v>29</v>
      </c>
      <c r="H1902" s="41" t="s">
        <v>2538</v>
      </c>
      <c r="I1902" s="106" t="s">
        <v>8</v>
      </c>
      <c r="J1902" s="180"/>
      <c r="M1902" t="str">
        <f t="shared" si="29"/>
        <v>1955#Feminino#Absoluto#TUNQUA</v>
      </c>
      <c r="N1902" t="s">
        <v>1901</v>
      </c>
    </row>
    <row r="1903" spans="1:14" x14ac:dyDescent="0.25">
      <c r="A1903" t="s">
        <v>1902</v>
      </c>
      <c r="B1903" s="103">
        <v>654</v>
      </c>
      <c r="C1903" s="104">
        <v>1956</v>
      </c>
      <c r="D1903" s="41" t="s">
        <v>2538</v>
      </c>
      <c r="E1903" s="105" t="s">
        <v>30</v>
      </c>
      <c r="F1903" s="41" t="s">
        <v>2538</v>
      </c>
      <c r="G1903" s="105" t="s">
        <v>29</v>
      </c>
      <c r="H1903" s="41" t="s">
        <v>2538</v>
      </c>
      <c r="I1903" s="106" t="s">
        <v>8</v>
      </c>
      <c r="J1903" s="180"/>
      <c r="M1903" t="str">
        <f t="shared" si="29"/>
        <v>1956#Feminino#Absoluto#TUNQUA</v>
      </c>
      <c r="N1903" t="s">
        <v>1902</v>
      </c>
    </row>
    <row r="1904" spans="1:14" x14ac:dyDescent="0.25">
      <c r="A1904" t="s">
        <v>1903</v>
      </c>
      <c r="B1904" s="103">
        <v>654</v>
      </c>
      <c r="C1904" s="104">
        <v>1957</v>
      </c>
      <c r="D1904" s="41" t="s">
        <v>2538</v>
      </c>
      <c r="E1904" s="105" t="s">
        <v>30</v>
      </c>
      <c r="F1904" s="41" t="s">
        <v>2538</v>
      </c>
      <c r="G1904" s="105" t="s">
        <v>29</v>
      </c>
      <c r="H1904" s="41" t="s">
        <v>2538</v>
      </c>
      <c r="I1904" s="106" t="s">
        <v>8</v>
      </c>
      <c r="J1904" s="180"/>
      <c r="M1904" t="str">
        <f t="shared" si="29"/>
        <v>1957#Feminino#Absoluto#TUNQUA</v>
      </c>
      <c r="N1904" t="s">
        <v>1903</v>
      </c>
    </row>
    <row r="1905" spans="1:14" x14ac:dyDescent="0.25">
      <c r="A1905" t="s">
        <v>1904</v>
      </c>
      <c r="B1905" s="103">
        <v>654</v>
      </c>
      <c r="C1905" s="104">
        <v>1958</v>
      </c>
      <c r="D1905" s="41" t="s">
        <v>2538</v>
      </c>
      <c r="E1905" s="105" t="s">
        <v>30</v>
      </c>
      <c r="F1905" s="41" t="s">
        <v>2538</v>
      </c>
      <c r="G1905" s="105" t="s">
        <v>29</v>
      </c>
      <c r="H1905" s="41" t="s">
        <v>2538</v>
      </c>
      <c r="I1905" s="106" t="s">
        <v>8</v>
      </c>
      <c r="J1905" s="180"/>
      <c r="M1905" t="str">
        <f t="shared" si="29"/>
        <v>1958#Feminino#Absoluto#TUNQUA</v>
      </c>
      <c r="N1905" t="s">
        <v>1904</v>
      </c>
    </row>
    <row r="1906" spans="1:14" x14ac:dyDescent="0.25">
      <c r="A1906" t="s">
        <v>1905</v>
      </c>
      <c r="B1906" s="103">
        <v>654</v>
      </c>
      <c r="C1906" s="104">
        <v>1959</v>
      </c>
      <c r="D1906" s="41" t="s">
        <v>2538</v>
      </c>
      <c r="E1906" s="105" t="s">
        <v>30</v>
      </c>
      <c r="F1906" s="41" t="s">
        <v>2538</v>
      </c>
      <c r="G1906" s="105" t="s">
        <v>29</v>
      </c>
      <c r="H1906" s="41" t="s">
        <v>2538</v>
      </c>
      <c r="I1906" s="106" t="s">
        <v>8</v>
      </c>
      <c r="J1906" s="180"/>
      <c r="M1906" t="str">
        <f t="shared" si="29"/>
        <v>1959#Feminino#Absoluto#TUNQUA</v>
      </c>
      <c r="N1906" t="s">
        <v>1905</v>
      </c>
    </row>
    <row r="1907" spans="1:14" x14ac:dyDescent="0.25">
      <c r="A1907" t="s">
        <v>1906</v>
      </c>
      <c r="B1907" s="103">
        <v>654</v>
      </c>
      <c r="C1907" s="104">
        <v>1960</v>
      </c>
      <c r="D1907" s="41" t="s">
        <v>2538</v>
      </c>
      <c r="E1907" s="105" t="s">
        <v>30</v>
      </c>
      <c r="F1907" s="41" t="s">
        <v>2538</v>
      </c>
      <c r="G1907" s="105" t="s">
        <v>29</v>
      </c>
      <c r="H1907" s="41" t="s">
        <v>2538</v>
      </c>
      <c r="I1907" s="106" t="s">
        <v>8</v>
      </c>
      <c r="J1907" s="180"/>
      <c r="M1907" t="str">
        <f t="shared" si="29"/>
        <v>1960#Feminino#Absoluto#TUNQUA</v>
      </c>
      <c r="N1907" t="s">
        <v>1906</v>
      </c>
    </row>
    <row r="1908" spans="1:14" x14ac:dyDescent="0.25">
      <c r="A1908" t="s">
        <v>1907</v>
      </c>
      <c r="B1908" s="103">
        <v>654</v>
      </c>
      <c r="C1908" s="104">
        <v>1961</v>
      </c>
      <c r="D1908" s="41" t="s">
        <v>2538</v>
      </c>
      <c r="E1908" s="105" t="s">
        <v>30</v>
      </c>
      <c r="F1908" s="41" t="s">
        <v>2538</v>
      </c>
      <c r="G1908" s="105" t="s">
        <v>29</v>
      </c>
      <c r="H1908" s="41" t="s">
        <v>2538</v>
      </c>
      <c r="I1908" s="106" t="s">
        <v>8</v>
      </c>
      <c r="J1908" s="180"/>
      <c r="M1908" t="str">
        <f t="shared" si="29"/>
        <v>1961#Feminino#Absoluto#TUNQUA</v>
      </c>
      <c r="N1908" t="s">
        <v>1907</v>
      </c>
    </row>
    <row r="1909" spans="1:14" x14ac:dyDescent="0.25">
      <c r="A1909" t="s">
        <v>1908</v>
      </c>
      <c r="B1909" s="103">
        <v>654</v>
      </c>
      <c r="C1909" s="104">
        <v>1962</v>
      </c>
      <c r="D1909" s="41" t="s">
        <v>2538</v>
      </c>
      <c r="E1909" s="105" t="s">
        <v>30</v>
      </c>
      <c r="F1909" s="41" t="s">
        <v>2538</v>
      </c>
      <c r="G1909" s="105" t="s">
        <v>29</v>
      </c>
      <c r="H1909" s="41" t="s">
        <v>2538</v>
      </c>
      <c r="I1909" s="106" t="s">
        <v>8</v>
      </c>
      <c r="J1909" s="180"/>
      <c r="M1909" t="str">
        <f t="shared" si="29"/>
        <v>1962#Feminino#Absoluto#TUNQUA</v>
      </c>
      <c r="N1909" t="s">
        <v>1908</v>
      </c>
    </row>
    <row r="1910" spans="1:14" x14ac:dyDescent="0.25">
      <c r="A1910" t="s">
        <v>1909</v>
      </c>
      <c r="B1910" s="103">
        <v>654</v>
      </c>
      <c r="C1910" s="104">
        <v>1963</v>
      </c>
      <c r="D1910" s="41" t="s">
        <v>2538</v>
      </c>
      <c r="E1910" s="105" t="s">
        <v>30</v>
      </c>
      <c r="F1910" s="41" t="s">
        <v>2538</v>
      </c>
      <c r="G1910" s="105" t="s">
        <v>29</v>
      </c>
      <c r="H1910" s="41" t="s">
        <v>2538</v>
      </c>
      <c r="I1910" s="106" t="s">
        <v>8</v>
      </c>
      <c r="J1910" s="180"/>
      <c r="M1910" t="str">
        <f t="shared" si="29"/>
        <v>1963#Feminino#Absoluto#TUNQUA</v>
      </c>
      <c r="N1910" t="s">
        <v>1909</v>
      </c>
    </row>
    <row r="1911" spans="1:14" x14ac:dyDescent="0.25">
      <c r="A1911" t="s">
        <v>1910</v>
      </c>
      <c r="B1911" s="103">
        <v>654</v>
      </c>
      <c r="C1911" s="104">
        <v>1964</v>
      </c>
      <c r="D1911" s="41" t="s">
        <v>2538</v>
      </c>
      <c r="E1911" s="105" t="s">
        <v>30</v>
      </c>
      <c r="F1911" s="41" t="s">
        <v>2538</v>
      </c>
      <c r="G1911" s="105" t="s">
        <v>29</v>
      </c>
      <c r="H1911" s="41" t="s">
        <v>2538</v>
      </c>
      <c r="I1911" s="106" t="s">
        <v>8</v>
      </c>
      <c r="J1911" s="180"/>
      <c r="M1911" t="str">
        <f t="shared" si="29"/>
        <v>1964#Feminino#Absoluto#TUNQUA</v>
      </c>
      <c r="N1911" t="s">
        <v>1910</v>
      </c>
    </row>
    <row r="1912" spans="1:14" x14ac:dyDescent="0.25">
      <c r="A1912" t="s">
        <v>1911</v>
      </c>
      <c r="B1912" s="103">
        <v>654</v>
      </c>
      <c r="C1912" s="104">
        <v>1965</v>
      </c>
      <c r="D1912" s="41" t="s">
        <v>2538</v>
      </c>
      <c r="E1912" s="105" t="s">
        <v>30</v>
      </c>
      <c r="F1912" s="41" t="s">
        <v>2538</v>
      </c>
      <c r="G1912" s="105" t="s">
        <v>29</v>
      </c>
      <c r="H1912" s="41" t="s">
        <v>2538</v>
      </c>
      <c r="I1912" s="106" t="s">
        <v>8</v>
      </c>
      <c r="J1912" s="180"/>
      <c r="M1912" t="str">
        <f t="shared" si="29"/>
        <v>1965#Feminino#Absoluto#TUNQUA</v>
      </c>
      <c r="N1912" t="s">
        <v>1911</v>
      </c>
    </row>
    <row r="1913" spans="1:14" x14ac:dyDescent="0.25">
      <c r="A1913" t="s">
        <v>1912</v>
      </c>
      <c r="B1913" s="103">
        <v>654</v>
      </c>
      <c r="C1913" s="104">
        <v>1966</v>
      </c>
      <c r="D1913" s="41" t="s">
        <v>2538</v>
      </c>
      <c r="E1913" s="105" t="s">
        <v>30</v>
      </c>
      <c r="F1913" s="41" t="s">
        <v>2538</v>
      </c>
      <c r="G1913" s="105" t="s">
        <v>29</v>
      </c>
      <c r="H1913" s="41" t="s">
        <v>2538</v>
      </c>
      <c r="I1913" s="106" t="s">
        <v>8</v>
      </c>
      <c r="J1913" s="180"/>
      <c r="M1913" t="str">
        <f t="shared" si="29"/>
        <v>1966#Feminino#Absoluto#TUNQUA</v>
      </c>
      <c r="N1913" t="s">
        <v>1912</v>
      </c>
    </row>
    <row r="1914" spans="1:14" x14ac:dyDescent="0.25">
      <c r="A1914" t="s">
        <v>1913</v>
      </c>
      <c r="B1914" s="103">
        <v>654</v>
      </c>
      <c r="C1914" s="104">
        <v>1967</v>
      </c>
      <c r="D1914" s="41" t="s">
        <v>2538</v>
      </c>
      <c r="E1914" s="105" t="s">
        <v>30</v>
      </c>
      <c r="F1914" s="41" t="s">
        <v>2538</v>
      </c>
      <c r="G1914" s="105" t="s">
        <v>29</v>
      </c>
      <c r="H1914" s="41" t="s">
        <v>2538</v>
      </c>
      <c r="I1914" s="106" t="s">
        <v>8</v>
      </c>
      <c r="J1914" s="180"/>
      <c r="M1914" t="str">
        <f t="shared" si="29"/>
        <v>1967#Feminino#Absoluto#TUNQUA</v>
      </c>
      <c r="N1914" t="s">
        <v>1913</v>
      </c>
    </row>
    <row r="1915" spans="1:14" x14ac:dyDescent="0.25">
      <c r="A1915" t="s">
        <v>1914</v>
      </c>
      <c r="B1915" s="103">
        <v>654</v>
      </c>
      <c r="C1915" s="104">
        <v>1968</v>
      </c>
      <c r="D1915" s="41" t="s">
        <v>2538</v>
      </c>
      <c r="E1915" s="105" t="s">
        <v>30</v>
      </c>
      <c r="F1915" s="41" t="s">
        <v>2538</v>
      </c>
      <c r="G1915" s="105" t="s">
        <v>29</v>
      </c>
      <c r="H1915" s="41" t="s">
        <v>2538</v>
      </c>
      <c r="I1915" s="106" t="s">
        <v>8</v>
      </c>
      <c r="J1915" s="180"/>
      <c r="M1915" t="str">
        <f t="shared" si="29"/>
        <v>1968#Feminino#Absoluto#TUNQUA</v>
      </c>
      <c r="N1915" t="s">
        <v>1914</v>
      </c>
    </row>
    <row r="1916" spans="1:14" x14ac:dyDescent="0.25">
      <c r="A1916" t="s">
        <v>1915</v>
      </c>
      <c r="B1916" s="103">
        <v>654</v>
      </c>
      <c r="C1916" s="104">
        <v>1969</v>
      </c>
      <c r="D1916" s="41" t="s">
        <v>2538</v>
      </c>
      <c r="E1916" s="105" t="s">
        <v>30</v>
      </c>
      <c r="F1916" s="41" t="s">
        <v>2538</v>
      </c>
      <c r="G1916" s="105" t="s">
        <v>29</v>
      </c>
      <c r="H1916" s="41" t="s">
        <v>2538</v>
      </c>
      <c r="I1916" s="106" t="s">
        <v>8</v>
      </c>
      <c r="J1916" s="180"/>
      <c r="M1916" t="str">
        <f t="shared" si="29"/>
        <v>1969#Feminino#Absoluto#TUNQUA</v>
      </c>
      <c r="N1916" t="s">
        <v>1915</v>
      </c>
    </row>
    <row r="1917" spans="1:14" ht="15.75" thickBot="1" x14ac:dyDescent="0.3">
      <c r="A1917" t="s">
        <v>1856</v>
      </c>
      <c r="B1917" s="107">
        <v>654</v>
      </c>
      <c r="C1917" s="104">
        <v>1970</v>
      </c>
      <c r="D1917" s="41" t="s">
        <v>2538</v>
      </c>
      <c r="E1917" s="109" t="s">
        <v>30</v>
      </c>
      <c r="F1917" s="41" t="s">
        <v>2538</v>
      </c>
      <c r="G1917" s="109" t="s">
        <v>29</v>
      </c>
      <c r="H1917" s="41" t="s">
        <v>2538</v>
      </c>
      <c r="I1917" s="110" t="s">
        <v>8</v>
      </c>
      <c r="J1917" s="180"/>
      <c r="M1917" t="str">
        <f t="shared" si="29"/>
        <v>1970#Feminino#Absoluto#TUNQUA</v>
      </c>
      <c r="N1917" t="s">
        <v>1856</v>
      </c>
    </row>
    <row r="1918" spans="1:14" ht="15.75" thickTop="1" x14ac:dyDescent="0.25">
      <c r="A1918" t="s">
        <v>327</v>
      </c>
      <c r="B1918" s="111">
        <v>630</v>
      </c>
      <c r="C1918" s="115">
        <v>2008</v>
      </c>
      <c r="D1918" s="41" t="s">
        <v>2538</v>
      </c>
      <c r="E1918" s="112" t="s">
        <v>30</v>
      </c>
      <c r="F1918" s="41" t="s">
        <v>2538</v>
      </c>
      <c r="G1918" s="112" t="s">
        <v>29</v>
      </c>
      <c r="H1918" s="41" t="s">
        <v>2538</v>
      </c>
      <c r="I1918" s="113" t="s">
        <v>9</v>
      </c>
      <c r="J1918" s="180"/>
      <c r="M1918" t="str">
        <f t="shared" si="29"/>
        <v>2008#Feminino#Absoluto#SAI</v>
      </c>
      <c r="N1918" t="s">
        <v>327</v>
      </c>
    </row>
    <row r="1919" spans="1:14" x14ac:dyDescent="0.25">
      <c r="A1919" t="s">
        <v>1395</v>
      </c>
      <c r="B1919" s="114">
        <v>630</v>
      </c>
      <c r="C1919" s="115">
        <v>2009</v>
      </c>
      <c r="D1919" s="41" t="s">
        <v>2538</v>
      </c>
      <c r="E1919" s="116" t="s">
        <v>30</v>
      </c>
      <c r="F1919" s="41" t="s">
        <v>2538</v>
      </c>
      <c r="G1919" s="116" t="s">
        <v>29</v>
      </c>
      <c r="H1919" s="41" t="s">
        <v>2538</v>
      </c>
      <c r="I1919" s="117" t="s">
        <v>9</v>
      </c>
      <c r="J1919" s="180"/>
      <c r="M1919" t="str">
        <f t="shared" si="29"/>
        <v>2009#Feminino#Absoluto#SAI</v>
      </c>
      <c r="N1919" t="s">
        <v>1395</v>
      </c>
    </row>
    <row r="1920" spans="1:14" x14ac:dyDescent="0.25">
      <c r="A1920" t="s">
        <v>1916</v>
      </c>
      <c r="B1920" s="114">
        <v>630</v>
      </c>
      <c r="C1920" s="115">
        <v>2010</v>
      </c>
      <c r="D1920" s="41" t="s">
        <v>2538</v>
      </c>
      <c r="E1920" s="116" t="s">
        <v>30</v>
      </c>
      <c r="F1920" s="41" t="s">
        <v>2538</v>
      </c>
      <c r="G1920" s="116" t="s">
        <v>29</v>
      </c>
      <c r="H1920" s="41" t="s">
        <v>2538</v>
      </c>
      <c r="I1920" s="117" t="s">
        <v>9</v>
      </c>
      <c r="J1920" s="180"/>
      <c r="M1920" t="str">
        <f t="shared" si="29"/>
        <v>2010#Feminino#Absoluto#SAI</v>
      </c>
      <c r="N1920" t="s">
        <v>1916</v>
      </c>
    </row>
    <row r="1921" spans="1:14" ht="15.75" thickBot="1" x14ac:dyDescent="0.3">
      <c r="A1921" t="s">
        <v>2578</v>
      </c>
      <c r="B1921" s="118">
        <v>630</v>
      </c>
      <c r="C1921" s="115">
        <v>2011</v>
      </c>
      <c r="D1921" s="41" t="s">
        <v>2538</v>
      </c>
      <c r="E1921" s="119" t="s">
        <v>30</v>
      </c>
      <c r="F1921" s="41" t="s">
        <v>2538</v>
      </c>
      <c r="G1921" s="119" t="s">
        <v>29</v>
      </c>
      <c r="H1921" s="41" t="s">
        <v>2538</v>
      </c>
      <c r="I1921" s="120" t="s">
        <v>9</v>
      </c>
      <c r="J1921" s="180"/>
      <c r="M1921" t="str">
        <f t="shared" si="29"/>
        <v>2011#Feminino#Absoluto#SAI</v>
      </c>
      <c r="N1921" t="s">
        <v>2578</v>
      </c>
    </row>
    <row r="1922" spans="1:14" ht="15.75" thickTop="1" x14ac:dyDescent="0.25">
      <c r="A1922" t="s">
        <v>338</v>
      </c>
      <c r="B1922" s="121">
        <v>631</v>
      </c>
      <c r="C1922" s="175">
        <v>1991</v>
      </c>
      <c r="D1922" s="41" t="s">
        <v>2538</v>
      </c>
      <c r="E1922" s="122" t="s">
        <v>30</v>
      </c>
      <c r="F1922" s="41" t="s">
        <v>2538</v>
      </c>
      <c r="G1922" s="122" t="s">
        <v>29</v>
      </c>
      <c r="H1922" s="41" t="s">
        <v>2538</v>
      </c>
      <c r="I1922" s="123" t="s">
        <v>9</v>
      </c>
      <c r="J1922" s="180"/>
      <c r="M1922" t="str">
        <f t="shared" si="29"/>
        <v>1991#Feminino#Absoluto#SAI</v>
      </c>
      <c r="N1922" t="s">
        <v>338</v>
      </c>
    </row>
    <row r="1923" spans="1:14" x14ac:dyDescent="0.25">
      <c r="A1923" t="s">
        <v>339</v>
      </c>
      <c r="B1923" s="124">
        <v>631</v>
      </c>
      <c r="C1923" s="175">
        <v>1992</v>
      </c>
      <c r="D1923" s="41" t="s">
        <v>2538</v>
      </c>
      <c r="E1923" s="125" t="s">
        <v>30</v>
      </c>
      <c r="F1923" s="41" t="s">
        <v>2538</v>
      </c>
      <c r="G1923" s="125" t="s">
        <v>29</v>
      </c>
      <c r="H1923" s="41" t="s">
        <v>2538</v>
      </c>
      <c r="I1923" s="126" t="s">
        <v>9</v>
      </c>
      <c r="J1923" s="180"/>
      <c r="M1923" t="str">
        <f t="shared" ref="M1923:M1986" si="30">_xlfn.CONCAT(C1923:K1923)</f>
        <v>1992#Feminino#Absoluto#SAI</v>
      </c>
      <c r="N1923" t="s">
        <v>339</v>
      </c>
    </row>
    <row r="1924" spans="1:14" x14ac:dyDescent="0.25">
      <c r="A1924" t="s">
        <v>340</v>
      </c>
      <c r="B1924" s="124">
        <v>631</v>
      </c>
      <c r="C1924" s="175">
        <v>1993</v>
      </c>
      <c r="D1924" s="41" t="s">
        <v>2538</v>
      </c>
      <c r="E1924" s="125" t="s">
        <v>30</v>
      </c>
      <c r="F1924" s="41" t="s">
        <v>2538</v>
      </c>
      <c r="G1924" s="125" t="s">
        <v>29</v>
      </c>
      <c r="H1924" s="41" t="s">
        <v>2538</v>
      </c>
      <c r="I1924" s="126" t="s">
        <v>9</v>
      </c>
      <c r="J1924" s="180"/>
      <c r="M1924" t="str">
        <f t="shared" si="30"/>
        <v>1993#Feminino#Absoluto#SAI</v>
      </c>
      <c r="N1924" t="s">
        <v>340</v>
      </c>
    </row>
    <row r="1925" spans="1:14" x14ac:dyDescent="0.25">
      <c r="A1925" t="s">
        <v>341</v>
      </c>
      <c r="B1925" s="124">
        <v>631</v>
      </c>
      <c r="C1925" s="175">
        <v>1994</v>
      </c>
      <c r="D1925" s="41" t="s">
        <v>2538</v>
      </c>
      <c r="E1925" s="125" t="s">
        <v>30</v>
      </c>
      <c r="F1925" s="41" t="s">
        <v>2538</v>
      </c>
      <c r="G1925" s="125" t="s">
        <v>29</v>
      </c>
      <c r="H1925" s="41" t="s">
        <v>2538</v>
      </c>
      <c r="I1925" s="126" t="s">
        <v>9</v>
      </c>
      <c r="J1925" s="180"/>
      <c r="M1925" t="str">
        <f t="shared" si="30"/>
        <v>1994#Feminino#Absoluto#SAI</v>
      </c>
      <c r="N1925" t="s">
        <v>341</v>
      </c>
    </row>
    <row r="1926" spans="1:14" x14ac:dyDescent="0.25">
      <c r="A1926" t="s">
        <v>342</v>
      </c>
      <c r="B1926" s="124">
        <v>631</v>
      </c>
      <c r="C1926" s="175">
        <v>1995</v>
      </c>
      <c r="D1926" s="41" t="s">
        <v>2538</v>
      </c>
      <c r="E1926" s="125" t="s">
        <v>30</v>
      </c>
      <c r="F1926" s="41" t="s">
        <v>2538</v>
      </c>
      <c r="G1926" s="125" t="s">
        <v>29</v>
      </c>
      <c r="H1926" s="41" t="s">
        <v>2538</v>
      </c>
      <c r="I1926" s="126" t="s">
        <v>9</v>
      </c>
      <c r="J1926" s="180"/>
      <c r="M1926" t="str">
        <f t="shared" si="30"/>
        <v>1995#Feminino#Absoluto#SAI</v>
      </c>
      <c r="N1926" t="s">
        <v>342</v>
      </c>
    </row>
    <row r="1927" spans="1:14" x14ac:dyDescent="0.25">
      <c r="A1927" t="s">
        <v>343</v>
      </c>
      <c r="B1927" s="124">
        <v>631</v>
      </c>
      <c r="C1927" s="175">
        <v>1996</v>
      </c>
      <c r="D1927" s="41" t="s">
        <v>2538</v>
      </c>
      <c r="E1927" s="125" t="s">
        <v>30</v>
      </c>
      <c r="F1927" s="41" t="s">
        <v>2538</v>
      </c>
      <c r="G1927" s="125" t="s">
        <v>29</v>
      </c>
      <c r="H1927" s="41" t="s">
        <v>2538</v>
      </c>
      <c r="I1927" s="126" t="s">
        <v>9</v>
      </c>
      <c r="J1927" s="180"/>
      <c r="M1927" t="str">
        <f t="shared" si="30"/>
        <v>1996#Feminino#Absoluto#SAI</v>
      </c>
      <c r="N1927" t="s">
        <v>343</v>
      </c>
    </row>
    <row r="1928" spans="1:14" x14ac:dyDescent="0.25">
      <c r="A1928" t="s">
        <v>344</v>
      </c>
      <c r="B1928" s="124">
        <v>631</v>
      </c>
      <c r="C1928" s="175">
        <v>1997</v>
      </c>
      <c r="D1928" s="41" t="s">
        <v>2538</v>
      </c>
      <c r="E1928" s="125" t="s">
        <v>30</v>
      </c>
      <c r="F1928" s="41" t="s">
        <v>2538</v>
      </c>
      <c r="G1928" s="125" t="s">
        <v>29</v>
      </c>
      <c r="H1928" s="41" t="s">
        <v>2538</v>
      </c>
      <c r="I1928" s="126" t="s">
        <v>9</v>
      </c>
      <c r="J1928" s="180"/>
      <c r="M1928" t="str">
        <f t="shared" si="30"/>
        <v>1997#Feminino#Absoluto#SAI</v>
      </c>
      <c r="N1928" t="s">
        <v>344</v>
      </c>
    </row>
    <row r="1929" spans="1:14" x14ac:dyDescent="0.25">
      <c r="A1929" t="s">
        <v>345</v>
      </c>
      <c r="B1929" s="124">
        <v>631</v>
      </c>
      <c r="C1929" s="175">
        <v>1998</v>
      </c>
      <c r="D1929" s="41" t="s">
        <v>2538</v>
      </c>
      <c r="E1929" s="125" t="s">
        <v>30</v>
      </c>
      <c r="F1929" s="41" t="s">
        <v>2538</v>
      </c>
      <c r="G1929" s="125" t="s">
        <v>29</v>
      </c>
      <c r="H1929" s="41" t="s">
        <v>2538</v>
      </c>
      <c r="I1929" s="126" t="s">
        <v>9</v>
      </c>
      <c r="J1929" s="180"/>
      <c r="M1929" t="str">
        <f t="shared" si="30"/>
        <v>1998#Feminino#Absoluto#SAI</v>
      </c>
      <c r="N1929" t="s">
        <v>345</v>
      </c>
    </row>
    <row r="1930" spans="1:14" x14ac:dyDescent="0.25">
      <c r="A1930" t="s">
        <v>346</v>
      </c>
      <c r="B1930" s="124">
        <v>631</v>
      </c>
      <c r="C1930" s="175">
        <v>1999</v>
      </c>
      <c r="D1930" s="41" t="s">
        <v>2538</v>
      </c>
      <c r="E1930" s="125" t="s">
        <v>30</v>
      </c>
      <c r="F1930" s="41" t="s">
        <v>2538</v>
      </c>
      <c r="G1930" s="125" t="s">
        <v>29</v>
      </c>
      <c r="H1930" s="41" t="s">
        <v>2538</v>
      </c>
      <c r="I1930" s="126" t="s">
        <v>9</v>
      </c>
      <c r="J1930" s="180"/>
      <c r="M1930" t="str">
        <f t="shared" si="30"/>
        <v>1999#Feminino#Absoluto#SAI</v>
      </c>
      <c r="N1930" t="s">
        <v>346</v>
      </c>
    </row>
    <row r="1931" spans="1:14" x14ac:dyDescent="0.25">
      <c r="A1931" t="s">
        <v>347</v>
      </c>
      <c r="B1931" s="124">
        <v>631</v>
      </c>
      <c r="C1931" s="175">
        <v>2000</v>
      </c>
      <c r="D1931" s="41" t="s">
        <v>2538</v>
      </c>
      <c r="E1931" s="125" t="s">
        <v>30</v>
      </c>
      <c r="F1931" s="41" t="s">
        <v>2538</v>
      </c>
      <c r="G1931" s="125" t="s">
        <v>29</v>
      </c>
      <c r="H1931" s="41" t="s">
        <v>2538</v>
      </c>
      <c r="I1931" s="126" t="s">
        <v>9</v>
      </c>
      <c r="J1931" s="180"/>
      <c r="M1931" t="str">
        <f t="shared" si="30"/>
        <v>2000#Feminino#Absoluto#SAI</v>
      </c>
      <c r="N1931" t="s">
        <v>347</v>
      </c>
    </row>
    <row r="1932" spans="1:14" x14ac:dyDescent="0.25">
      <c r="A1932" t="s">
        <v>348</v>
      </c>
      <c r="B1932" s="124">
        <v>631</v>
      </c>
      <c r="C1932" s="175">
        <v>2001</v>
      </c>
      <c r="D1932" s="41" t="s">
        <v>2538</v>
      </c>
      <c r="E1932" s="125" t="s">
        <v>30</v>
      </c>
      <c r="F1932" s="41" t="s">
        <v>2538</v>
      </c>
      <c r="G1932" s="125" t="s">
        <v>29</v>
      </c>
      <c r="H1932" s="41" t="s">
        <v>2538</v>
      </c>
      <c r="I1932" s="126" t="s">
        <v>9</v>
      </c>
      <c r="J1932" s="180"/>
      <c r="M1932" t="str">
        <f t="shared" si="30"/>
        <v>2001#Feminino#Absoluto#SAI</v>
      </c>
      <c r="N1932" t="s">
        <v>348</v>
      </c>
    </row>
    <row r="1933" spans="1:14" x14ac:dyDescent="0.25">
      <c r="A1933" t="s">
        <v>349</v>
      </c>
      <c r="B1933" s="124">
        <v>631</v>
      </c>
      <c r="C1933" s="175">
        <v>2002</v>
      </c>
      <c r="D1933" s="41" t="s">
        <v>2538</v>
      </c>
      <c r="E1933" s="125" t="s">
        <v>30</v>
      </c>
      <c r="F1933" s="41" t="s">
        <v>2538</v>
      </c>
      <c r="G1933" s="125" t="s">
        <v>29</v>
      </c>
      <c r="H1933" s="41" t="s">
        <v>2538</v>
      </c>
      <c r="I1933" s="126" t="s">
        <v>9</v>
      </c>
      <c r="J1933" s="180"/>
      <c r="M1933" t="str">
        <f t="shared" si="30"/>
        <v>2002#Feminino#Absoluto#SAI</v>
      </c>
      <c r="N1933" t="s">
        <v>349</v>
      </c>
    </row>
    <row r="1934" spans="1:14" x14ac:dyDescent="0.25">
      <c r="A1934" t="s">
        <v>350</v>
      </c>
      <c r="B1934" s="124">
        <v>631</v>
      </c>
      <c r="C1934" s="175">
        <v>2003</v>
      </c>
      <c r="D1934" s="41" t="s">
        <v>2538</v>
      </c>
      <c r="E1934" s="125" t="s">
        <v>30</v>
      </c>
      <c r="F1934" s="41" t="s">
        <v>2538</v>
      </c>
      <c r="G1934" s="125" t="s">
        <v>29</v>
      </c>
      <c r="H1934" s="41" t="s">
        <v>2538</v>
      </c>
      <c r="I1934" s="126" t="s">
        <v>9</v>
      </c>
      <c r="J1934" s="180"/>
      <c r="M1934" t="str">
        <f t="shared" si="30"/>
        <v>2003#Feminino#Absoluto#SAI</v>
      </c>
      <c r="N1934" t="s">
        <v>350</v>
      </c>
    </row>
    <row r="1935" spans="1:14" x14ac:dyDescent="0.25">
      <c r="A1935" t="s">
        <v>351</v>
      </c>
      <c r="B1935" s="124">
        <v>631</v>
      </c>
      <c r="C1935" s="175">
        <v>2004</v>
      </c>
      <c r="D1935" s="41" t="s">
        <v>2538</v>
      </c>
      <c r="E1935" s="125" t="s">
        <v>30</v>
      </c>
      <c r="F1935" s="41" t="s">
        <v>2538</v>
      </c>
      <c r="G1935" s="125" t="s">
        <v>29</v>
      </c>
      <c r="H1935" s="41" t="s">
        <v>2538</v>
      </c>
      <c r="I1935" s="126" t="s">
        <v>9</v>
      </c>
      <c r="J1935" s="180"/>
      <c r="M1935" t="str">
        <f t="shared" si="30"/>
        <v>2004#Feminino#Absoluto#SAI</v>
      </c>
      <c r="N1935" t="s">
        <v>351</v>
      </c>
    </row>
    <row r="1936" spans="1:14" x14ac:dyDescent="0.25">
      <c r="A1936" t="s">
        <v>328</v>
      </c>
      <c r="B1936" s="124">
        <v>631</v>
      </c>
      <c r="C1936" s="175">
        <v>2005</v>
      </c>
      <c r="D1936" s="41" t="s">
        <v>2538</v>
      </c>
      <c r="E1936" s="125" t="s">
        <v>30</v>
      </c>
      <c r="F1936" s="41" t="s">
        <v>2538</v>
      </c>
      <c r="G1936" s="125" t="s">
        <v>29</v>
      </c>
      <c r="H1936" s="41" t="s">
        <v>2538</v>
      </c>
      <c r="I1936" s="126" t="s">
        <v>9</v>
      </c>
      <c r="J1936" s="180"/>
      <c r="M1936" t="str">
        <f t="shared" si="30"/>
        <v>2005#Feminino#Absoluto#SAI</v>
      </c>
      <c r="N1936" t="s">
        <v>328</v>
      </c>
    </row>
    <row r="1937" spans="1:14" x14ac:dyDescent="0.25">
      <c r="A1937" t="s">
        <v>329</v>
      </c>
      <c r="B1937" s="124">
        <v>631</v>
      </c>
      <c r="C1937" s="175">
        <v>2006</v>
      </c>
      <c r="D1937" s="41" t="s">
        <v>2538</v>
      </c>
      <c r="E1937" s="125" t="s">
        <v>30</v>
      </c>
      <c r="F1937" s="41" t="s">
        <v>2538</v>
      </c>
      <c r="G1937" s="125" t="s">
        <v>29</v>
      </c>
      <c r="H1937" s="41" t="s">
        <v>2538</v>
      </c>
      <c r="I1937" s="126" t="s">
        <v>9</v>
      </c>
      <c r="J1937" s="180"/>
      <c r="M1937" t="str">
        <f t="shared" si="30"/>
        <v>2006#Feminino#Absoluto#SAI</v>
      </c>
      <c r="N1937" t="s">
        <v>329</v>
      </c>
    </row>
    <row r="1938" spans="1:14" ht="15.75" thickBot="1" x14ac:dyDescent="0.3">
      <c r="A1938" t="s">
        <v>326</v>
      </c>
      <c r="B1938" s="127">
        <v>631</v>
      </c>
      <c r="C1938" s="175">
        <v>2007</v>
      </c>
      <c r="D1938" s="41" t="s">
        <v>2538</v>
      </c>
      <c r="E1938" s="128" t="s">
        <v>30</v>
      </c>
      <c r="F1938" s="41" t="s">
        <v>2538</v>
      </c>
      <c r="G1938" s="128" t="s">
        <v>29</v>
      </c>
      <c r="H1938" s="41" t="s">
        <v>2538</v>
      </c>
      <c r="I1938" s="129" t="s">
        <v>9</v>
      </c>
      <c r="J1938" s="180"/>
      <c r="M1938" t="str">
        <f t="shared" si="30"/>
        <v>2007#Feminino#Absoluto#SAI</v>
      </c>
      <c r="N1938" t="s">
        <v>326</v>
      </c>
    </row>
    <row r="1939" spans="1:14" ht="15.75" thickTop="1" x14ac:dyDescent="0.25">
      <c r="A1939" t="s">
        <v>408</v>
      </c>
      <c r="B1939" s="111">
        <v>632</v>
      </c>
      <c r="C1939" s="115">
        <v>1981</v>
      </c>
      <c r="D1939" s="41" t="s">
        <v>2538</v>
      </c>
      <c r="E1939" s="112" t="s">
        <v>30</v>
      </c>
      <c r="F1939" s="41" t="s">
        <v>2538</v>
      </c>
      <c r="G1939" s="112" t="s">
        <v>29</v>
      </c>
      <c r="H1939" s="41" t="s">
        <v>2538</v>
      </c>
      <c r="I1939" s="113" t="s">
        <v>9</v>
      </c>
      <c r="J1939" s="180"/>
      <c r="M1939" t="str">
        <f t="shared" si="30"/>
        <v>1981#Feminino#Absoluto#SAI</v>
      </c>
      <c r="N1939" t="s">
        <v>408</v>
      </c>
    </row>
    <row r="1940" spans="1:14" x14ac:dyDescent="0.25">
      <c r="A1940" t="s">
        <v>409</v>
      </c>
      <c r="B1940" s="114">
        <v>632</v>
      </c>
      <c r="C1940" s="115">
        <v>1982</v>
      </c>
      <c r="D1940" s="41" t="s">
        <v>2538</v>
      </c>
      <c r="E1940" s="116" t="s">
        <v>30</v>
      </c>
      <c r="F1940" s="41" t="s">
        <v>2538</v>
      </c>
      <c r="G1940" s="116" t="s">
        <v>29</v>
      </c>
      <c r="H1940" s="41" t="s">
        <v>2538</v>
      </c>
      <c r="I1940" s="117" t="s">
        <v>9</v>
      </c>
      <c r="J1940" s="180"/>
      <c r="M1940" t="str">
        <f t="shared" si="30"/>
        <v>1982#Feminino#Absoluto#SAI</v>
      </c>
      <c r="N1940" t="s">
        <v>409</v>
      </c>
    </row>
    <row r="1941" spans="1:14" x14ac:dyDescent="0.25">
      <c r="A1941" t="s">
        <v>330</v>
      </c>
      <c r="B1941" s="114">
        <v>632</v>
      </c>
      <c r="C1941" s="115">
        <v>1983</v>
      </c>
      <c r="D1941" s="41" t="s">
        <v>2538</v>
      </c>
      <c r="E1941" s="116" t="s">
        <v>30</v>
      </c>
      <c r="F1941" s="41" t="s">
        <v>2538</v>
      </c>
      <c r="G1941" s="116" t="s">
        <v>29</v>
      </c>
      <c r="H1941" s="41" t="s">
        <v>2538</v>
      </c>
      <c r="I1941" s="117" t="s">
        <v>9</v>
      </c>
      <c r="J1941" s="180"/>
      <c r="M1941" t="str">
        <f t="shared" si="30"/>
        <v>1983#Feminino#Absoluto#SAI</v>
      </c>
      <c r="N1941" t="s">
        <v>330</v>
      </c>
    </row>
    <row r="1942" spans="1:14" x14ac:dyDescent="0.25">
      <c r="A1942" t="s">
        <v>331</v>
      </c>
      <c r="B1942" s="114">
        <v>632</v>
      </c>
      <c r="C1942" s="115">
        <v>1984</v>
      </c>
      <c r="D1942" s="41" t="s">
        <v>2538</v>
      </c>
      <c r="E1942" s="116" t="s">
        <v>30</v>
      </c>
      <c r="F1942" s="41" t="s">
        <v>2538</v>
      </c>
      <c r="G1942" s="116" t="s">
        <v>29</v>
      </c>
      <c r="H1942" s="41" t="s">
        <v>2538</v>
      </c>
      <c r="I1942" s="117" t="s">
        <v>9</v>
      </c>
      <c r="J1942" s="180"/>
      <c r="M1942" t="str">
        <f t="shared" si="30"/>
        <v>1984#Feminino#Absoluto#SAI</v>
      </c>
      <c r="N1942" t="s">
        <v>331</v>
      </c>
    </row>
    <row r="1943" spans="1:14" x14ac:dyDescent="0.25">
      <c r="A1943" t="s">
        <v>332</v>
      </c>
      <c r="B1943" s="114">
        <v>632</v>
      </c>
      <c r="C1943" s="115">
        <v>1985</v>
      </c>
      <c r="D1943" s="41" t="s">
        <v>2538</v>
      </c>
      <c r="E1943" s="116" t="s">
        <v>30</v>
      </c>
      <c r="F1943" s="41" t="s">
        <v>2538</v>
      </c>
      <c r="G1943" s="116" t="s">
        <v>29</v>
      </c>
      <c r="H1943" s="41" t="s">
        <v>2538</v>
      </c>
      <c r="I1943" s="117" t="s">
        <v>9</v>
      </c>
      <c r="J1943" s="180"/>
      <c r="M1943" t="str">
        <f t="shared" si="30"/>
        <v>1985#Feminino#Absoluto#SAI</v>
      </c>
      <c r="N1943" t="s">
        <v>332</v>
      </c>
    </row>
    <row r="1944" spans="1:14" x14ac:dyDescent="0.25">
      <c r="A1944" t="s">
        <v>333</v>
      </c>
      <c r="B1944" s="114">
        <v>632</v>
      </c>
      <c r="C1944" s="115">
        <v>1986</v>
      </c>
      <c r="D1944" s="41" t="s">
        <v>2538</v>
      </c>
      <c r="E1944" s="116" t="s">
        <v>30</v>
      </c>
      <c r="F1944" s="41" t="s">
        <v>2538</v>
      </c>
      <c r="G1944" s="116" t="s">
        <v>29</v>
      </c>
      <c r="H1944" s="41" t="s">
        <v>2538</v>
      </c>
      <c r="I1944" s="117" t="s">
        <v>9</v>
      </c>
      <c r="J1944" s="180"/>
      <c r="M1944" t="str">
        <f t="shared" si="30"/>
        <v>1986#Feminino#Absoluto#SAI</v>
      </c>
      <c r="N1944" t="s">
        <v>333</v>
      </c>
    </row>
    <row r="1945" spans="1:14" x14ac:dyDescent="0.25">
      <c r="A1945" t="s">
        <v>334</v>
      </c>
      <c r="B1945" s="114">
        <v>632</v>
      </c>
      <c r="C1945" s="115">
        <v>1987</v>
      </c>
      <c r="D1945" s="41" t="s">
        <v>2538</v>
      </c>
      <c r="E1945" s="116" t="s">
        <v>30</v>
      </c>
      <c r="F1945" s="41" t="s">
        <v>2538</v>
      </c>
      <c r="G1945" s="116" t="s">
        <v>29</v>
      </c>
      <c r="H1945" s="41" t="s">
        <v>2538</v>
      </c>
      <c r="I1945" s="117" t="s">
        <v>9</v>
      </c>
      <c r="J1945" s="180"/>
      <c r="M1945" t="str">
        <f t="shared" si="30"/>
        <v>1987#Feminino#Absoluto#SAI</v>
      </c>
      <c r="N1945" t="s">
        <v>334</v>
      </c>
    </row>
    <row r="1946" spans="1:14" x14ac:dyDescent="0.25">
      <c r="A1946" t="s">
        <v>335</v>
      </c>
      <c r="B1946" s="114">
        <v>632</v>
      </c>
      <c r="C1946" s="115">
        <v>1988</v>
      </c>
      <c r="D1946" s="41" t="s">
        <v>2538</v>
      </c>
      <c r="E1946" s="116" t="s">
        <v>30</v>
      </c>
      <c r="F1946" s="41" t="s">
        <v>2538</v>
      </c>
      <c r="G1946" s="116" t="s">
        <v>29</v>
      </c>
      <c r="H1946" s="41" t="s">
        <v>2538</v>
      </c>
      <c r="I1946" s="117" t="s">
        <v>9</v>
      </c>
      <c r="J1946" s="180"/>
      <c r="M1946" t="str">
        <f t="shared" si="30"/>
        <v>1988#Feminino#Absoluto#SAI</v>
      </c>
      <c r="N1946" t="s">
        <v>335</v>
      </c>
    </row>
    <row r="1947" spans="1:14" x14ac:dyDescent="0.25">
      <c r="A1947" t="s">
        <v>336</v>
      </c>
      <c r="B1947" s="114">
        <v>632</v>
      </c>
      <c r="C1947" s="115">
        <v>1989</v>
      </c>
      <c r="D1947" s="41" t="s">
        <v>2538</v>
      </c>
      <c r="E1947" s="116" t="s">
        <v>30</v>
      </c>
      <c r="F1947" s="41" t="s">
        <v>2538</v>
      </c>
      <c r="G1947" s="116" t="s">
        <v>29</v>
      </c>
      <c r="H1947" s="41" t="s">
        <v>2538</v>
      </c>
      <c r="I1947" s="117" t="s">
        <v>9</v>
      </c>
      <c r="J1947" s="180"/>
      <c r="M1947" t="str">
        <f t="shared" si="30"/>
        <v>1989#Feminino#Absoluto#SAI</v>
      </c>
      <c r="N1947" t="s">
        <v>336</v>
      </c>
    </row>
    <row r="1948" spans="1:14" ht="15.75" thickBot="1" x14ac:dyDescent="0.3">
      <c r="A1948" t="s">
        <v>337</v>
      </c>
      <c r="B1948" s="118">
        <v>632</v>
      </c>
      <c r="C1948" s="115">
        <v>1990</v>
      </c>
      <c r="D1948" s="41" t="s">
        <v>2538</v>
      </c>
      <c r="E1948" s="119" t="s">
        <v>30</v>
      </c>
      <c r="F1948" s="41" t="s">
        <v>2538</v>
      </c>
      <c r="G1948" s="119" t="s">
        <v>29</v>
      </c>
      <c r="H1948" s="41" t="s">
        <v>2538</v>
      </c>
      <c r="I1948" s="120" t="s">
        <v>9</v>
      </c>
      <c r="J1948" s="180"/>
      <c r="M1948" t="str">
        <f t="shared" si="30"/>
        <v>1990#Feminino#Absoluto#SAI</v>
      </c>
      <c r="N1948" t="s">
        <v>337</v>
      </c>
    </row>
    <row r="1949" spans="1:14" ht="15.75" thickTop="1" x14ac:dyDescent="0.25">
      <c r="A1949" t="s">
        <v>398</v>
      </c>
      <c r="B1949" s="121">
        <v>633</v>
      </c>
      <c r="C1949" s="175">
        <v>1971</v>
      </c>
      <c r="D1949" s="41" t="s">
        <v>2538</v>
      </c>
      <c r="E1949" s="122" t="s">
        <v>30</v>
      </c>
      <c r="F1949" s="41" t="s">
        <v>2538</v>
      </c>
      <c r="G1949" s="122" t="s">
        <v>29</v>
      </c>
      <c r="H1949" s="41" t="s">
        <v>2538</v>
      </c>
      <c r="I1949" s="123" t="s">
        <v>9</v>
      </c>
      <c r="J1949" s="180"/>
      <c r="M1949" t="str">
        <f t="shared" si="30"/>
        <v>1971#Feminino#Absoluto#SAI</v>
      </c>
      <c r="N1949" t="s">
        <v>398</v>
      </c>
    </row>
    <row r="1950" spans="1:14" x14ac:dyDescent="0.25">
      <c r="A1950" t="s">
        <v>399</v>
      </c>
      <c r="B1950" s="124">
        <v>633</v>
      </c>
      <c r="C1950" s="175">
        <v>1972</v>
      </c>
      <c r="D1950" s="41" t="s">
        <v>2538</v>
      </c>
      <c r="E1950" s="125" t="s">
        <v>30</v>
      </c>
      <c r="F1950" s="41" t="s">
        <v>2538</v>
      </c>
      <c r="G1950" s="125" t="s">
        <v>29</v>
      </c>
      <c r="H1950" s="41" t="s">
        <v>2538</v>
      </c>
      <c r="I1950" s="126" t="s">
        <v>9</v>
      </c>
      <c r="J1950" s="180"/>
      <c r="M1950" t="str">
        <f t="shared" si="30"/>
        <v>1972#Feminino#Absoluto#SAI</v>
      </c>
      <c r="N1950" t="s">
        <v>399</v>
      </c>
    </row>
    <row r="1951" spans="1:14" x14ac:dyDescent="0.25">
      <c r="A1951" t="s">
        <v>400</v>
      </c>
      <c r="B1951" s="124">
        <v>633</v>
      </c>
      <c r="C1951" s="175">
        <v>1973</v>
      </c>
      <c r="D1951" s="41" t="s">
        <v>2538</v>
      </c>
      <c r="E1951" s="125" t="s">
        <v>30</v>
      </c>
      <c r="F1951" s="41" t="s">
        <v>2538</v>
      </c>
      <c r="G1951" s="125" t="s">
        <v>29</v>
      </c>
      <c r="H1951" s="41" t="s">
        <v>2538</v>
      </c>
      <c r="I1951" s="126" t="s">
        <v>9</v>
      </c>
      <c r="J1951" s="180"/>
      <c r="M1951" t="str">
        <f t="shared" si="30"/>
        <v>1973#Feminino#Absoluto#SAI</v>
      </c>
      <c r="N1951" t="s">
        <v>400</v>
      </c>
    </row>
    <row r="1952" spans="1:14" x14ac:dyDescent="0.25">
      <c r="A1952" t="s">
        <v>401</v>
      </c>
      <c r="B1952" s="124">
        <v>633</v>
      </c>
      <c r="C1952" s="175">
        <v>1974</v>
      </c>
      <c r="D1952" s="41" t="s">
        <v>2538</v>
      </c>
      <c r="E1952" s="125" t="s">
        <v>30</v>
      </c>
      <c r="F1952" s="41" t="s">
        <v>2538</v>
      </c>
      <c r="G1952" s="125" t="s">
        <v>29</v>
      </c>
      <c r="H1952" s="41" t="s">
        <v>2538</v>
      </c>
      <c r="I1952" s="126" t="s">
        <v>9</v>
      </c>
      <c r="J1952" s="180"/>
      <c r="M1952" t="str">
        <f t="shared" si="30"/>
        <v>1974#Feminino#Absoluto#SAI</v>
      </c>
      <c r="N1952" t="s">
        <v>401</v>
      </c>
    </row>
    <row r="1953" spans="1:14" x14ac:dyDescent="0.25">
      <c r="A1953" t="s">
        <v>402</v>
      </c>
      <c r="B1953" s="124">
        <v>633</v>
      </c>
      <c r="C1953" s="175">
        <v>1975</v>
      </c>
      <c r="D1953" s="41" t="s">
        <v>2538</v>
      </c>
      <c r="E1953" s="125" t="s">
        <v>30</v>
      </c>
      <c r="F1953" s="41" t="s">
        <v>2538</v>
      </c>
      <c r="G1953" s="125" t="s">
        <v>29</v>
      </c>
      <c r="H1953" s="41" t="s">
        <v>2538</v>
      </c>
      <c r="I1953" s="126" t="s">
        <v>9</v>
      </c>
      <c r="J1953" s="180"/>
      <c r="M1953" t="str">
        <f t="shared" si="30"/>
        <v>1975#Feminino#Absoluto#SAI</v>
      </c>
      <c r="N1953" t="s">
        <v>402</v>
      </c>
    </row>
    <row r="1954" spans="1:14" x14ac:dyDescent="0.25">
      <c r="A1954" t="s">
        <v>403</v>
      </c>
      <c r="B1954" s="124">
        <v>633</v>
      </c>
      <c r="C1954" s="175">
        <v>1976</v>
      </c>
      <c r="D1954" s="41" t="s">
        <v>2538</v>
      </c>
      <c r="E1954" s="125" t="s">
        <v>30</v>
      </c>
      <c r="F1954" s="41" t="s">
        <v>2538</v>
      </c>
      <c r="G1954" s="125" t="s">
        <v>29</v>
      </c>
      <c r="H1954" s="41" t="s">
        <v>2538</v>
      </c>
      <c r="I1954" s="126" t="s">
        <v>9</v>
      </c>
      <c r="J1954" s="180"/>
      <c r="M1954" t="str">
        <f t="shared" si="30"/>
        <v>1976#Feminino#Absoluto#SAI</v>
      </c>
      <c r="N1954" t="s">
        <v>403</v>
      </c>
    </row>
    <row r="1955" spans="1:14" x14ac:dyDescent="0.25">
      <c r="A1955" t="s">
        <v>404</v>
      </c>
      <c r="B1955" s="124">
        <v>633</v>
      </c>
      <c r="C1955" s="175">
        <v>1977</v>
      </c>
      <c r="D1955" s="41" t="s">
        <v>2538</v>
      </c>
      <c r="E1955" s="125" t="s">
        <v>30</v>
      </c>
      <c r="F1955" s="41" t="s">
        <v>2538</v>
      </c>
      <c r="G1955" s="125" t="s">
        <v>29</v>
      </c>
      <c r="H1955" s="41" t="s">
        <v>2538</v>
      </c>
      <c r="I1955" s="126" t="s">
        <v>9</v>
      </c>
      <c r="J1955" s="180"/>
      <c r="M1955" t="str">
        <f t="shared" si="30"/>
        <v>1977#Feminino#Absoluto#SAI</v>
      </c>
      <c r="N1955" t="s">
        <v>404</v>
      </c>
    </row>
    <row r="1956" spans="1:14" x14ac:dyDescent="0.25">
      <c r="A1956" t="s">
        <v>405</v>
      </c>
      <c r="B1956" s="124">
        <v>633</v>
      </c>
      <c r="C1956" s="175">
        <v>1978</v>
      </c>
      <c r="D1956" s="41" t="s">
        <v>2538</v>
      </c>
      <c r="E1956" s="125" t="s">
        <v>30</v>
      </c>
      <c r="F1956" s="41" t="s">
        <v>2538</v>
      </c>
      <c r="G1956" s="125" t="s">
        <v>29</v>
      </c>
      <c r="H1956" s="41" t="s">
        <v>2538</v>
      </c>
      <c r="I1956" s="126" t="s">
        <v>9</v>
      </c>
      <c r="J1956" s="180"/>
      <c r="M1956" t="str">
        <f t="shared" si="30"/>
        <v>1978#Feminino#Absoluto#SAI</v>
      </c>
      <c r="N1956" t="s">
        <v>405</v>
      </c>
    </row>
    <row r="1957" spans="1:14" x14ac:dyDescent="0.25">
      <c r="A1957" t="s">
        <v>406</v>
      </c>
      <c r="B1957" s="124">
        <v>633</v>
      </c>
      <c r="C1957" s="175">
        <v>1979</v>
      </c>
      <c r="D1957" s="41" t="s">
        <v>2538</v>
      </c>
      <c r="E1957" s="125" t="s">
        <v>30</v>
      </c>
      <c r="F1957" s="41" t="s">
        <v>2538</v>
      </c>
      <c r="G1957" s="125" t="s">
        <v>29</v>
      </c>
      <c r="H1957" s="41" t="s">
        <v>2538</v>
      </c>
      <c r="I1957" s="126" t="s">
        <v>9</v>
      </c>
      <c r="J1957" s="180"/>
      <c r="M1957" t="str">
        <f t="shared" si="30"/>
        <v>1979#Feminino#Absoluto#SAI</v>
      </c>
      <c r="N1957" t="s">
        <v>406</v>
      </c>
    </row>
    <row r="1958" spans="1:14" ht="15.75" thickBot="1" x14ac:dyDescent="0.3">
      <c r="A1958" t="s">
        <v>407</v>
      </c>
      <c r="B1958" s="127">
        <v>633</v>
      </c>
      <c r="C1958" s="175">
        <v>1980</v>
      </c>
      <c r="D1958" s="41" t="s">
        <v>2538</v>
      </c>
      <c r="E1958" s="128" t="s">
        <v>30</v>
      </c>
      <c r="F1958" s="41" t="s">
        <v>2538</v>
      </c>
      <c r="G1958" s="128" t="s">
        <v>29</v>
      </c>
      <c r="H1958" s="41" t="s">
        <v>2538</v>
      </c>
      <c r="I1958" s="129" t="s">
        <v>9</v>
      </c>
      <c r="J1958" s="180"/>
      <c r="M1958" t="str">
        <f t="shared" si="30"/>
        <v>1980#Feminino#Absoluto#SAI</v>
      </c>
      <c r="N1958" t="s">
        <v>407</v>
      </c>
    </row>
    <row r="1959" spans="1:14" ht="15.75" thickTop="1" x14ac:dyDescent="0.25">
      <c r="A1959" t="s">
        <v>387</v>
      </c>
      <c r="B1959" s="111">
        <v>634</v>
      </c>
      <c r="C1959" s="115">
        <v>1960</v>
      </c>
      <c r="D1959" s="41" t="s">
        <v>2538</v>
      </c>
      <c r="E1959" s="112" t="s">
        <v>30</v>
      </c>
      <c r="F1959" s="41" t="s">
        <v>2538</v>
      </c>
      <c r="G1959" s="112" t="s">
        <v>29</v>
      </c>
      <c r="H1959" s="41" t="s">
        <v>2538</v>
      </c>
      <c r="I1959" s="113" t="s">
        <v>9</v>
      </c>
      <c r="J1959" s="180"/>
      <c r="M1959" t="str">
        <f t="shared" si="30"/>
        <v>1960#Feminino#Absoluto#SAI</v>
      </c>
      <c r="N1959" t="s">
        <v>387</v>
      </c>
    </row>
    <row r="1960" spans="1:14" x14ac:dyDescent="0.25">
      <c r="A1960" t="s">
        <v>388</v>
      </c>
      <c r="B1960" s="114">
        <v>634</v>
      </c>
      <c r="C1960" s="115">
        <v>1961</v>
      </c>
      <c r="D1960" s="41" t="s">
        <v>2538</v>
      </c>
      <c r="E1960" s="116" t="s">
        <v>30</v>
      </c>
      <c r="F1960" s="41" t="s">
        <v>2538</v>
      </c>
      <c r="G1960" s="116" t="s">
        <v>29</v>
      </c>
      <c r="H1960" s="41" t="s">
        <v>2538</v>
      </c>
      <c r="I1960" s="117" t="s">
        <v>9</v>
      </c>
      <c r="J1960" s="180"/>
      <c r="M1960" t="str">
        <f t="shared" si="30"/>
        <v>1961#Feminino#Absoluto#SAI</v>
      </c>
      <c r="N1960" t="s">
        <v>388</v>
      </c>
    </row>
    <row r="1961" spans="1:14" x14ac:dyDescent="0.25">
      <c r="A1961" t="s">
        <v>389</v>
      </c>
      <c r="B1961" s="114">
        <v>634</v>
      </c>
      <c r="C1961" s="115">
        <v>1962</v>
      </c>
      <c r="D1961" s="41" t="s">
        <v>2538</v>
      </c>
      <c r="E1961" s="116" t="s">
        <v>30</v>
      </c>
      <c r="F1961" s="41" t="s">
        <v>2538</v>
      </c>
      <c r="G1961" s="116" t="s">
        <v>29</v>
      </c>
      <c r="H1961" s="41" t="s">
        <v>2538</v>
      </c>
      <c r="I1961" s="117" t="s">
        <v>9</v>
      </c>
      <c r="J1961" s="180"/>
      <c r="M1961" t="str">
        <f t="shared" si="30"/>
        <v>1962#Feminino#Absoluto#SAI</v>
      </c>
      <c r="N1961" t="s">
        <v>389</v>
      </c>
    </row>
    <row r="1962" spans="1:14" x14ac:dyDescent="0.25">
      <c r="A1962" t="s">
        <v>390</v>
      </c>
      <c r="B1962" s="114">
        <v>634</v>
      </c>
      <c r="C1962" s="115">
        <v>1963</v>
      </c>
      <c r="D1962" s="41" t="s">
        <v>2538</v>
      </c>
      <c r="E1962" s="116" t="s">
        <v>30</v>
      </c>
      <c r="F1962" s="41" t="s">
        <v>2538</v>
      </c>
      <c r="G1962" s="116" t="s">
        <v>29</v>
      </c>
      <c r="H1962" s="41" t="s">
        <v>2538</v>
      </c>
      <c r="I1962" s="117" t="s">
        <v>9</v>
      </c>
      <c r="J1962" s="180"/>
      <c r="M1962" t="str">
        <f t="shared" si="30"/>
        <v>1963#Feminino#Absoluto#SAI</v>
      </c>
      <c r="N1962" t="s">
        <v>390</v>
      </c>
    </row>
    <row r="1963" spans="1:14" x14ac:dyDescent="0.25">
      <c r="A1963" t="s">
        <v>391</v>
      </c>
      <c r="B1963" s="114">
        <v>634</v>
      </c>
      <c r="C1963" s="115">
        <v>1964</v>
      </c>
      <c r="D1963" s="41" t="s">
        <v>2538</v>
      </c>
      <c r="E1963" s="116" t="s">
        <v>30</v>
      </c>
      <c r="F1963" s="41" t="s">
        <v>2538</v>
      </c>
      <c r="G1963" s="116" t="s">
        <v>29</v>
      </c>
      <c r="H1963" s="41" t="s">
        <v>2538</v>
      </c>
      <c r="I1963" s="117" t="s">
        <v>9</v>
      </c>
      <c r="J1963" s="180"/>
      <c r="M1963" t="str">
        <f t="shared" si="30"/>
        <v>1964#Feminino#Absoluto#SAI</v>
      </c>
      <c r="N1963" t="s">
        <v>391</v>
      </c>
    </row>
    <row r="1964" spans="1:14" x14ac:dyDescent="0.25">
      <c r="A1964" t="s">
        <v>392</v>
      </c>
      <c r="B1964" s="114">
        <v>634</v>
      </c>
      <c r="C1964" s="115">
        <v>1965</v>
      </c>
      <c r="D1964" s="41" t="s">
        <v>2538</v>
      </c>
      <c r="E1964" s="116" t="s">
        <v>30</v>
      </c>
      <c r="F1964" s="41" t="s">
        <v>2538</v>
      </c>
      <c r="G1964" s="116" t="s">
        <v>29</v>
      </c>
      <c r="H1964" s="41" t="s">
        <v>2538</v>
      </c>
      <c r="I1964" s="117" t="s">
        <v>9</v>
      </c>
      <c r="J1964" s="180"/>
      <c r="M1964" t="str">
        <f t="shared" si="30"/>
        <v>1965#Feminino#Absoluto#SAI</v>
      </c>
      <c r="N1964" t="s">
        <v>392</v>
      </c>
    </row>
    <row r="1965" spans="1:14" x14ac:dyDescent="0.25">
      <c r="A1965" t="s">
        <v>393</v>
      </c>
      <c r="B1965" s="114">
        <v>634</v>
      </c>
      <c r="C1965" s="115">
        <v>1966</v>
      </c>
      <c r="D1965" s="41" t="s">
        <v>2538</v>
      </c>
      <c r="E1965" s="116" t="s">
        <v>30</v>
      </c>
      <c r="F1965" s="41" t="s">
        <v>2538</v>
      </c>
      <c r="G1965" s="116" t="s">
        <v>29</v>
      </c>
      <c r="H1965" s="41" t="s">
        <v>2538</v>
      </c>
      <c r="I1965" s="117" t="s">
        <v>9</v>
      </c>
      <c r="J1965" s="180"/>
      <c r="M1965" t="str">
        <f t="shared" si="30"/>
        <v>1966#Feminino#Absoluto#SAI</v>
      </c>
      <c r="N1965" t="s">
        <v>393</v>
      </c>
    </row>
    <row r="1966" spans="1:14" x14ac:dyDescent="0.25">
      <c r="A1966" t="s">
        <v>394</v>
      </c>
      <c r="B1966" s="114">
        <v>634</v>
      </c>
      <c r="C1966" s="115">
        <v>1967</v>
      </c>
      <c r="D1966" s="41" t="s">
        <v>2538</v>
      </c>
      <c r="E1966" s="116" t="s">
        <v>30</v>
      </c>
      <c r="F1966" s="41" t="s">
        <v>2538</v>
      </c>
      <c r="G1966" s="116" t="s">
        <v>29</v>
      </c>
      <c r="H1966" s="41" t="s">
        <v>2538</v>
      </c>
      <c r="I1966" s="117" t="s">
        <v>9</v>
      </c>
      <c r="J1966" s="180"/>
      <c r="M1966" t="str">
        <f t="shared" si="30"/>
        <v>1967#Feminino#Absoluto#SAI</v>
      </c>
      <c r="N1966" t="s">
        <v>394</v>
      </c>
    </row>
    <row r="1967" spans="1:14" x14ac:dyDescent="0.25">
      <c r="A1967" t="s">
        <v>395</v>
      </c>
      <c r="B1967" s="114">
        <v>634</v>
      </c>
      <c r="C1967" s="115">
        <v>1968</v>
      </c>
      <c r="D1967" s="41" t="s">
        <v>2538</v>
      </c>
      <c r="E1967" s="116" t="s">
        <v>30</v>
      </c>
      <c r="F1967" s="41" t="s">
        <v>2538</v>
      </c>
      <c r="G1967" s="116" t="s">
        <v>29</v>
      </c>
      <c r="H1967" s="41" t="s">
        <v>2538</v>
      </c>
      <c r="I1967" s="117" t="s">
        <v>9</v>
      </c>
      <c r="J1967" s="180"/>
      <c r="M1967" t="str">
        <f t="shared" si="30"/>
        <v>1968#Feminino#Absoluto#SAI</v>
      </c>
      <c r="N1967" t="s">
        <v>395</v>
      </c>
    </row>
    <row r="1968" spans="1:14" x14ac:dyDescent="0.25">
      <c r="A1968" t="s">
        <v>396</v>
      </c>
      <c r="B1968" s="114">
        <v>634</v>
      </c>
      <c r="C1968" s="115">
        <v>1969</v>
      </c>
      <c r="D1968" s="41" t="s">
        <v>2538</v>
      </c>
      <c r="E1968" s="116" t="s">
        <v>30</v>
      </c>
      <c r="F1968" s="41" t="s">
        <v>2538</v>
      </c>
      <c r="G1968" s="116" t="s">
        <v>29</v>
      </c>
      <c r="H1968" s="41" t="s">
        <v>2538</v>
      </c>
      <c r="I1968" s="117" t="s">
        <v>9</v>
      </c>
      <c r="J1968" s="180"/>
      <c r="M1968" t="str">
        <f t="shared" si="30"/>
        <v>1969#Feminino#Absoluto#SAI</v>
      </c>
      <c r="N1968" t="s">
        <v>396</v>
      </c>
    </row>
    <row r="1969" spans="1:14" ht="15.75" thickBot="1" x14ac:dyDescent="0.3">
      <c r="A1969" t="s">
        <v>397</v>
      </c>
      <c r="B1969" s="118">
        <v>634</v>
      </c>
      <c r="C1969" s="115">
        <v>1970</v>
      </c>
      <c r="D1969" s="41" t="s">
        <v>2538</v>
      </c>
      <c r="E1969" s="119" t="s">
        <v>30</v>
      </c>
      <c r="F1969" s="41" t="s">
        <v>2538</v>
      </c>
      <c r="G1969" s="119" t="s">
        <v>29</v>
      </c>
      <c r="H1969" s="41" t="s">
        <v>2538</v>
      </c>
      <c r="I1969" s="120" t="s">
        <v>9</v>
      </c>
      <c r="J1969" s="180"/>
      <c r="M1969" t="str">
        <f t="shared" si="30"/>
        <v>1970#Feminino#Absoluto#SAI</v>
      </c>
      <c r="N1969" t="s">
        <v>397</v>
      </c>
    </row>
    <row r="1970" spans="1:14" ht="15.75" thickTop="1" x14ac:dyDescent="0.25">
      <c r="A1970" t="s">
        <v>352</v>
      </c>
      <c r="B1970" s="121">
        <v>635</v>
      </c>
      <c r="C1970" s="175">
        <v>1925</v>
      </c>
      <c r="D1970" s="41" t="s">
        <v>2538</v>
      </c>
      <c r="E1970" s="122" t="s">
        <v>30</v>
      </c>
      <c r="F1970" s="41" t="s">
        <v>2538</v>
      </c>
      <c r="G1970" s="122" t="s">
        <v>29</v>
      </c>
      <c r="H1970" s="41" t="s">
        <v>2538</v>
      </c>
      <c r="I1970" s="123" t="s">
        <v>9</v>
      </c>
      <c r="J1970" s="180"/>
      <c r="M1970" t="str">
        <f t="shared" si="30"/>
        <v>1925#Feminino#Absoluto#SAI</v>
      </c>
      <c r="N1970" t="s">
        <v>352</v>
      </c>
    </row>
    <row r="1971" spans="1:14" x14ac:dyDescent="0.25">
      <c r="A1971" t="s">
        <v>353</v>
      </c>
      <c r="B1971" s="124">
        <v>635</v>
      </c>
      <c r="C1971" s="175">
        <v>1926</v>
      </c>
      <c r="D1971" s="41" t="s">
        <v>2538</v>
      </c>
      <c r="E1971" s="125" t="s">
        <v>30</v>
      </c>
      <c r="F1971" s="41" t="s">
        <v>2538</v>
      </c>
      <c r="G1971" s="125" t="s">
        <v>29</v>
      </c>
      <c r="H1971" s="41" t="s">
        <v>2538</v>
      </c>
      <c r="I1971" s="126" t="s">
        <v>9</v>
      </c>
      <c r="J1971" s="180"/>
      <c r="M1971" t="str">
        <f t="shared" si="30"/>
        <v>1926#Feminino#Absoluto#SAI</v>
      </c>
      <c r="N1971" t="s">
        <v>353</v>
      </c>
    </row>
    <row r="1972" spans="1:14" x14ac:dyDescent="0.25">
      <c r="A1972" t="s">
        <v>354</v>
      </c>
      <c r="B1972" s="124">
        <v>635</v>
      </c>
      <c r="C1972" s="175">
        <v>1927</v>
      </c>
      <c r="D1972" s="41" t="s">
        <v>2538</v>
      </c>
      <c r="E1972" s="125" t="s">
        <v>30</v>
      </c>
      <c r="F1972" s="41" t="s">
        <v>2538</v>
      </c>
      <c r="G1972" s="125" t="s">
        <v>29</v>
      </c>
      <c r="H1972" s="41" t="s">
        <v>2538</v>
      </c>
      <c r="I1972" s="126" t="s">
        <v>9</v>
      </c>
      <c r="J1972" s="180"/>
      <c r="M1972" t="str">
        <f t="shared" si="30"/>
        <v>1927#Feminino#Absoluto#SAI</v>
      </c>
      <c r="N1972" t="s">
        <v>354</v>
      </c>
    </row>
    <row r="1973" spans="1:14" x14ac:dyDescent="0.25">
      <c r="A1973" t="s">
        <v>355</v>
      </c>
      <c r="B1973" s="124">
        <v>635</v>
      </c>
      <c r="C1973" s="175">
        <v>1928</v>
      </c>
      <c r="D1973" s="41" t="s">
        <v>2538</v>
      </c>
      <c r="E1973" s="125" t="s">
        <v>30</v>
      </c>
      <c r="F1973" s="41" t="s">
        <v>2538</v>
      </c>
      <c r="G1973" s="125" t="s">
        <v>29</v>
      </c>
      <c r="H1973" s="41" t="s">
        <v>2538</v>
      </c>
      <c r="I1973" s="126" t="s">
        <v>9</v>
      </c>
      <c r="J1973" s="180"/>
      <c r="M1973" t="str">
        <f t="shared" si="30"/>
        <v>1928#Feminino#Absoluto#SAI</v>
      </c>
      <c r="N1973" t="s">
        <v>355</v>
      </c>
    </row>
    <row r="1974" spans="1:14" x14ac:dyDescent="0.25">
      <c r="A1974" t="s">
        <v>356</v>
      </c>
      <c r="B1974" s="124">
        <v>635</v>
      </c>
      <c r="C1974" s="175">
        <v>1929</v>
      </c>
      <c r="D1974" s="41" t="s">
        <v>2538</v>
      </c>
      <c r="E1974" s="125" t="s">
        <v>30</v>
      </c>
      <c r="F1974" s="41" t="s">
        <v>2538</v>
      </c>
      <c r="G1974" s="125" t="s">
        <v>29</v>
      </c>
      <c r="H1974" s="41" t="s">
        <v>2538</v>
      </c>
      <c r="I1974" s="126" t="s">
        <v>9</v>
      </c>
      <c r="J1974" s="180"/>
      <c r="M1974" t="str">
        <f t="shared" si="30"/>
        <v>1929#Feminino#Absoluto#SAI</v>
      </c>
      <c r="N1974" t="s">
        <v>356</v>
      </c>
    </row>
    <row r="1975" spans="1:14" x14ac:dyDescent="0.25">
      <c r="A1975" t="s">
        <v>357</v>
      </c>
      <c r="B1975" s="124">
        <v>635</v>
      </c>
      <c r="C1975" s="175">
        <v>1930</v>
      </c>
      <c r="D1975" s="41" t="s">
        <v>2538</v>
      </c>
      <c r="E1975" s="125" t="s">
        <v>30</v>
      </c>
      <c r="F1975" s="41" t="s">
        <v>2538</v>
      </c>
      <c r="G1975" s="125" t="s">
        <v>29</v>
      </c>
      <c r="H1975" s="41" t="s">
        <v>2538</v>
      </c>
      <c r="I1975" s="126" t="s">
        <v>9</v>
      </c>
      <c r="J1975" s="180"/>
      <c r="M1975" t="str">
        <f t="shared" si="30"/>
        <v>1930#Feminino#Absoluto#SAI</v>
      </c>
      <c r="N1975" t="s">
        <v>357</v>
      </c>
    </row>
    <row r="1976" spans="1:14" x14ac:dyDescent="0.25">
      <c r="A1976" t="s">
        <v>358</v>
      </c>
      <c r="B1976" s="124">
        <v>635</v>
      </c>
      <c r="C1976" s="175">
        <v>1931</v>
      </c>
      <c r="D1976" s="41" t="s">
        <v>2538</v>
      </c>
      <c r="E1976" s="125" t="s">
        <v>30</v>
      </c>
      <c r="F1976" s="41" t="s">
        <v>2538</v>
      </c>
      <c r="G1976" s="125" t="s">
        <v>29</v>
      </c>
      <c r="H1976" s="41" t="s">
        <v>2538</v>
      </c>
      <c r="I1976" s="126" t="s">
        <v>9</v>
      </c>
      <c r="J1976" s="180"/>
      <c r="M1976" t="str">
        <f t="shared" si="30"/>
        <v>1931#Feminino#Absoluto#SAI</v>
      </c>
      <c r="N1976" t="s">
        <v>358</v>
      </c>
    </row>
    <row r="1977" spans="1:14" x14ac:dyDescent="0.25">
      <c r="A1977" t="s">
        <v>359</v>
      </c>
      <c r="B1977" s="124">
        <v>635</v>
      </c>
      <c r="C1977" s="175">
        <v>1932</v>
      </c>
      <c r="D1977" s="41" t="s">
        <v>2538</v>
      </c>
      <c r="E1977" s="125" t="s">
        <v>30</v>
      </c>
      <c r="F1977" s="41" t="s">
        <v>2538</v>
      </c>
      <c r="G1977" s="125" t="s">
        <v>29</v>
      </c>
      <c r="H1977" s="41" t="s">
        <v>2538</v>
      </c>
      <c r="I1977" s="126" t="s">
        <v>9</v>
      </c>
      <c r="J1977" s="180"/>
      <c r="M1977" t="str">
        <f t="shared" si="30"/>
        <v>1932#Feminino#Absoluto#SAI</v>
      </c>
      <c r="N1977" t="s">
        <v>359</v>
      </c>
    </row>
    <row r="1978" spans="1:14" x14ac:dyDescent="0.25">
      <c r="A1978" t="s">
        <v>360</v>
      </c>
      <c r="B1978" s="124">
        <v>635</v>
      </c>
      <c r="C1978" s="175">
        <v>1933</v>
      </c>
      <c r="D1978" s="41" t="s">
        <v>2538</v>
      </c>
      <c r="E1978" s="125" t="s">
        <v>30</v>
      </c>
      <c r="F1978" s="41" t="s">
        <v>2538</v>
      </c>
      <c r="G1978" s="125" t="s">
        <v>29</v>
      </c>
      <c r="H1978" s="41" t="s">
        <v>2538</v>
      </c>
      <c r="I1978" s="126" t="s">
        <v>9</v>
      </c>
      <c r="J1978" s="180"/>
      <c r="M1978" t="str">
        <f t="shared" si="30"/>
        <v>1933#Feminino#Absoluto#SAI</v>
      </c>
      <c r="N1978" t="s">
        <v>360</v>
      </c>
    </row>
    <row r="1979" spans="1:14" x14ac:dyDescent="0.25">
      <c r="A1979" t="s">
        <v>361</v>
      </c>
      <c r="B1979" s="124">
        <v>635</v>
      </c>
      <c r="C1979" s="175">
        <v>1934</v>
      </c>
      <c r="D1979" s="41" t="s">
        <v>2538</v>
      </c>
      <c r="E1979" s="125" t="s">
        <v>30</v>
      </c>
      <c r="F1979" s="41" t="s">
        <v>2538</v>
      </c>
      <c r="G1979" s="125" t="s">
        <v>29</v>
      </c>
      <c r="H1979" s="41" t="s">
        <v>2538</v>
      </c>
      <c r="I1979" s="126" t="s">
        <v>9</v>
      </c>
      <c r="J1979" s="180"/>
      <c r="M1979" t="str">
        <f t="shared" si="30"/>
        <v>1934#Feminino#Absoluto#SAI</v>
      </c>
      <c r="N1979" t="s">
        <v>361</v>
      </c>
    </row>
    <row r="1980" spans="1:14" x14ac:dyDescent="0.25">
      <c r="A1980" t="s">
        <v>362</v>
      </c>
      <c r="B1980" s="124">
        <v>635</v>
      </c>
      <c r="C1980" s="175">
        <v>1935</v>
      </c>
      <c r="D1980" s="41" t="s">
        <v>2538</v>
      </c>
      <c r="E1980" s="125" t="s">
        <v>30</v>
      </c>
      <c r="F1980" s="41" t="s">
        <v>2538</v>
      </c>
      <c r="G1980" s="125" t="s">
        <v>29</v>
      </c>
      <c r="H1980" s="41" t="s">
        <v>2538</v>
      </c>
      <c r="I1980" s="126" t="s">
        <v>9</v>
      </c>
      <c r="J1980" s="180"/>
      <c r="M1980" t="str">
        <f t="shared" si="30"/>
        <v>1935#Feminino#Absoluto#SAI</v>
      </c>
      <c r="N1980" t="s">
        <v>362</v>
      </c>
    </row>
    <row r="1981" spans="1:14" x14ac:dyDescent="0.25">
      <c r="A1981" t="s">
        <v>363</v>
      </c>
      <c r="B1981" s="124">
        <v>635</v>
      </c>
      <c r="C1981" s="175">
        <v>1936</v>
      </c>
      <c r="D1981" s="41" t="s">
        <v>2538</v>
      </c>
      <c r="E1981" s="125" t="s">
        <v>30</v>
      </c>
      <c r="F1981" s="41" t="s">
        <v>2538</v>
      </c>
      <c r="G1981" s="125" t="s">
        <v>29</v>
      </c>
      <c r="H1981" s="41" t="s">
        <v>2538</v>
      </c>
      <c r="I1981" s="126" t="s">
        <v>9</v>
      </c>
      <c r="J1981" s="180"/>
      <c r="M1981" t="str">
        <f t="shared" si="30"/>
        <v>1936#Feminino#Absoluto#SAI</v>
      </c>
      <c r="N1981" t="s">
        <v>363</v>
      </c>
    </row>
    <row r="1982" spans="1:14" x14ac:dyDescent="0.25">
      <c r="A1982" t="s">
        <v>364</v>
      </c>
      <c r="B1982" s="124">
        <v>635</v>
      </c>
      <c r="C1982" s="175">
        <v>1937</v>
      </c>
      <c r="D1982" s="41" t="s">
        <v>2538</v>
      </c>
      <c r="E1982" s="125" t="s">
        <v>30</v>
      </c>
      <c r="F1982" s="41" t="s">
        <v>2538</v>
      </c>
      <c r="G1982" s="125" t="s">
        <v>29</v>
      </c>
      <c r="H1982" s="41" t="s">
        <v>2538</v>
      </c>
      <c r="I1982" s="126" t="s">
        <v>9</v>
      </c>
      <c r="J1982" s="180"/>
      <c r="M1982" t="str">
        <f t="shared" si="30"/>
        <v>1937#Feminino#Absoluto#SAI</v>
      </c>
      <c r="N1982" t="s">
        <v>364</v>
      </c>
    </row>
    <row r="1983" spans="1:14" x14ac:dyDescent="0.25">
      <c r="A1983" t="s">
        <v>365</v>
      </c>
      <c r="B1983" s="124">
        <v>635</v>
      </c>
      <c r="C1983" s="175">
        <v>1938</v>
      </c>
      <c r="D1983" s="41" t="s">
        <v>2538</v>
      </c>
      <c r="E1983" s="125" t="s">
        <v>30</v>
      </c>
      <c r="F1983" s="41" t="s">
        <v>2538</v>
      </c>
      <c r="G1983" s="125" t="s">
        <v>29</v>
      </c>
      <c r="H1983" s="41" t="s">
        <v>2538</v>
      </c>
      <c r="I1983" s="126" t="s">
        <v>9</v>
      </c>
      <c r="J1983" s="180"/>
      <c r="M1983" t="str">
        <f t="shared" si="30"/>
        <v>1938#Feminino#Absoluto#SAI</v>
      </c>
      <c r="N1983" t="s">
        <v>365</v>
      </c>
    </row>
    <row r="1984" spans="1:14" x14ac:dyDescent="0.25">
      <c r="A1984" t="s">
        <v>366</v>
      </c>
      <c r="B1984" s="124">
        <v>635</v>
      </c>
      <c r="C1984" s="175">
        <v>1939</v>
      </c>
      <c r="D1984" s="41" t="s">
        <v>2538</v>
      </c>
      <c r="E1984" s="125" t="s">
        <v>30</v>
      </c>
      <c r="F1984" s="41" t="s">
        <v>2538</v>
      </c>
      <c r="G1984" s="125" t="s">
        <v>29</v>
      </c>
      <c r="H1984" s="41" t="s">
        <v>2538</v>
      </c>
      <c r="I1984" s="126" t="s">
        <v>9</v>
      </c>
      <c r="J1984" s="180"/>
      <c r="M1984" t="str">
        <f t="shared" si="30"/>
        <v>1939#Feminino#Absoluto#SAI</v>
      </c>
      <c r="N1984" t="s">
        <v>366</v>
      </c>
    </row>
    <row r="1985" spans="1:14" x14ac:dyDescent="0.25">
      <c r="A1985" t="s">
        <v>367</v>
      </c>
      <c r="B1985" s="124">
        <v>635</v>
      </c>
      <c r="C1985" s="175">
        <v>1940</v>
      </c>
      <c r="D1985" s="41" t="s">
        <v>2538</v>
      </c>
      <c r="E1985" s="125" t="s">
        <v>30</v>
      </c>
      <c r="F1985" s="41" t="s">
        <v>2538</v>
      </c>
      <c r="G1985" s="125" t="s">
        <v>29</v>
      </c>
      <c r="H1985" s="41" t="s">
        <v>2538</v>
      </c>
      <c r="I1985" s="126" t="s">
        <v>9</v>
      </c>
      <c r="J1985" s="180"/>
      <c r="M1985" t="str">
        <f t="shared" si="30"/>
        <v>1940#Feminino#Absoluto#SAI</v>
      </c>
      <c r="N1985" t="s">
        <v>367</v>
      </c>
    </row>
    <row r="1986" spans="1:14" x14ac:dyDescent="0.25">
      <c r="A1986" t="s">
        <v>368</v>
      </c>
      <c r="B1986" s="124">
        <v>635</v>
      </c>
      <c r="C1986" s="175">
        <v>1941</v>
      </c>
      <c r="D1986" s="41" t="s">
        <v>2538</v>
      </c>
      <c r="E1986" s="125" t="s">
        <v>30</v>
      </c>
      <c r="F1986" s="41" t="s">
        <v>2538</v>
      </c>
      <c r="G1986" s="125" t="s">
        <v>29</v>
      </c>
      <c r="H1986" s="41" t="s">
        <v>2538</v>
      </c>
      <c r="I1986" s="126" t="s">
        <v>9</v>
      </c>
      <c r="J1986" s="180"/>
      <c r="M1986" t="str">
        <f t="shared" si="30"/>
        <v>1941#Feminino#Absoluto#SAI</v>
      </c>
      <c r="N1986" t="s">
        <v>368</v>
      </c>
    </row>
    <row r="1987" spans="1:14" x14ac:dyDescent="0.25">
      <c r="A1987" t="s">
        <v>369</v>
      </c>
      <c r="B1987" s="124">
        <v>635</v>
      </c>
      <c r="C1987" s="175">
        <v>1942</v>
      </c>
      <c r="D1987" s="41" t="s">
        <v>2538</v>
      </c>
      <c r="E1987" s="125" t="s">
        <v>30</v>
      </c>
      <c r="F1987" s="41" t="s">
        <v>2538</v>
      </c>
      <c r="G1987" s="125" t="s">
        <v>29</v>
      </c>
      <c r="H1987" s="41" t="s">
        <v>2538</v>
      </c>
      <c r="I1987" s="126" t="s">
        <v>9</v>
      </c>
      <c r="J1987" s="180"/>
      <c r="M1987" t="str">
        <f t="shared" ref="M1987:M2050" si="31">_xlfn.CONCAT(C1987:K1987)</f>
        <v>1942#Feminino#Absoluto#SAI</v>
      </c>
      <c r="N1987" t="s">
        <v>369</v>
      </c>
    </row>
    <row r="1988" spans="1:14" x14ac:dyDescent="0.25">
      <c r="A1988" t="s">
        <v>370</v>
      </c>
      <c r="B1988" s="124">
        <v>635</v>
      </c>
      <c r="C1988" s="175">
        <v>1943</v>
      </c>
      <c r="D1988" s="41" t="s">
        <v>2538</v>
      </c>
      <c r="E1988" s="125" t="s">
        <v>30</v>
      </c>
      <c r="F1988" s="41" t="s">
        <v>2538</v>
      </c>
      <c r="G1988" s="125" t="s">
        <v>29</v>
      </c>
      <c r="H1988" s="41" t="s">
        <v>2538</v>
      </c>
      <c r="I1988" s="126" t="s">
        <v>9</v>
      </c>
      <c r="J1988" s="180"/>
      <c r="M1988" t="str">
        <f t="shared" si="31"/>
        <v>1943#Feminino#Absoluto#SAI</v>
      </c>
      <c r="N1988" t="s">
        <v>370</v>
      </c>
    </row>
    <row r="1989" spans="1:14" x14ac:dyDescent="0.25">
      <c r="A1989" t="s">
        <v>371</v>
      </c>
      <c r="B1989" s="124">
        <v>635</v>
      </c>
      <c r="C1989" s="175">
        <v>1944</v>
      </c>
      <c r="D1989" s="41" t="s">
        <v>2538</v>
      </c>
      <c r="E1989" s="125" t="s">
        <v>30</v>
      </c>
      <c r="F1989" s="41" t="s">
        <v>2538</v>
      </c>
      <c r="G1989" s="125" t="s">
        <v>29</v>
      </c>
      <c r="H1989" s="41" t="s">
        <v>2538</v>
      </c>
      <c r="I1989" s="126" t="s">
        <v>9</v>
      </c>
      <c r="J1989" s="180"/>
      <c r="M1989" t="str">
        <f t="shared" si="31"/>
        <v>1944#Feminino#Absoluto#SAI</v>
      </c>
      <c r="N1989" t="s">
        <v>371</v>
      </c>
    </row>
    <row r="1990" spans="1:14" x14ac:dyDescent="0.25">
      <c r="A1990" t="s">
        <v>372</v>
      </c>
      <c r="B1990" s="124">
        <v>635</v>
      </c>
      <c r="C1990" s="175">
        <v>1945</v>
      </c>
      <c r="D1990" s="41" t="s">
        <v>2538</v>
      </c>
      <c r="E1990" s="125" t="s">
        <v>30</v>
      </c>
      <c r="F1990" s="41" t="s">
        <v>2538</v>
      </c>
      <c r="G1990" s="125" t="s">
        <v>29</v>
      </c>
      <c r="H1990" s="41" t="s">
        <v>2538</v>
      </c>
      <c r="I1990" s="126" t="s">
        <v>9</v>
      </c>
      <c r="J1990" s="180"/>
      <c r="M1990" t="str">
        <f t="shared" si="31"/>
        <v>1945#Feminino#Absoluto#SAI</v>
      </c>
      <c r="N1990" t="s">
        <v>372</v>
      </c>
    </row>
    <row r="1991" spans="1:14" x14ac:dyDescent="0.25">
      <c r="A1991" t="s">
        <v>373</v>
      </c>
      <c r="B1991" s="124">
        <v>635</v>
      </c>
      <c r="C1991" s="175">
        <v>1946</v>
      </c>
      <c r="D1991" s="41" t="s">
        <v>2538</v>
      </c>
      <c r="E1991" s="125" t="s">
        <v>30</v>
      </c>
      <c r="F1991" s="41" t="s">
        <v>2538</v>
      </c>
      <c r="G1991" s="125" t="s">
        <v>29</v>
      </c>
      <c r="H1991" s="41" t="s">
        <v>2538</v>
      </c>
      <c r="I1991" s="126" t="s">
        <v>9</v>
      </c>
      <c r="J1991" s="180"/>
      <c r="M1991" t="str">
        <f t="shared" si="31"/>
        <v>1946#Feminino#Absoluto#SAI</v>
      </c>
      <c r="N1991" t="s">
        <v>373</v>
      </c>
    </row>
    <row r="1992" spans="1:14" x14ac:dyDescent="0.25">
      <c r="A1992" t="s">
        <v>374</v>
      </c>
      <c r="B1992" s="124">
        <v>635</v>
      </c>
      <c r="C1992" s="175">
        <v>1947</v>
      </c>
      <c r="D1992" s="41" t="s">
        <v>2538</v>
      </c>
      <c r="E1992" s="125" t="s">
        <v>30</v>
      </c>
      <c r="F1992" s="41" t="s">
        <v>2538</v>
      </c>
      <c r="G1992" s="125" t="s">
        <v>29</v>
      </c>
      <c r="H1992" s="41" t="s">
        <v>2538</v>
      </c>
      <c r="I1992" s="126" t="s">
        <v>9</v>
      </c>
      <c r="J1992" s="180"/>
      <c r="M1992" t="str">
        <f t="shared" si="31"/>
        <v>1947#Feminino#Absoluto#SAI</v>
      </c>
      <c r="N1992" t="s">
        <v>374</v>
      </c>
    </row>
    <row r="1993" spans="1:14" x14ac:dyDescent="0.25">
      <c r="A1993" t="s">
        <v>375</v>
      </c>
      <c r="B1993" s="124">
        <v>635</v>
      </c>
      <c r="C1993" s="175">
        <v>1948</v>
      </c>
      <c r="D1993" s="41" t="s">
        <v>2538</v>
      </c>
      <c r="E1993" s="125" t="s">
        <v>30</v>
      </c>
      <c r="F1993" s="41" t="s">
        <v>2538</v>
      </c>
      <c r="G1993" s="125" t="s">
        <v>29</v>
      </c>
      <c r="H1993" s="41" t="s">
        <v>2538</v>
      </c>
      <c r="I1993" s="126" t="s">
        <v>9</v>
      </c>
      <c r="J1993" s="180"/>
      <c r="M1993" t="str">
        <f t="shared" si="31"/>
        <v>1948#Feminino#Absoluto#SAI</v>
      </c>
      <c r="N1993" t="s">
        <v>375</v>
      </c>
    </row>
    <row r="1994" spans="1:14" x14ac:dyDescent="0.25">
      <c r="A1994" t="s">
        <v>376</v>
      </c>
      <c r="B1994" s="124">
        <v>635</v>
      </c>
      <c r="C1994" s="175">
        <v>1949</v>
      </c>
      <c r="D1994" s="41" t="s">
        <v>2538</v>
      </c>
      <c r="E1994" s="125" t="s">
        <v>30</v>
      </c>
      <c r="F1994" s="41" t="s">
        <v>2538</v>
      </c>
      <c r="G1994" s="125" t="s">
        <v>29</v>
      </c>
      <c r="H1994" s="41" t="s">
        <v>2538</v>
      </c>
      <c r="I1994" s="126" t="s">
        <v>9</v>
      </c>
      <c r="J1994" s="180"/>
      <c r="M1994" t="str">
        <f t="shared" si="31"/>
        <v>1949#Feminino#Absoluto#SAI</v>
      </c>
      <c r="N1994" t="s">
        <v>376</v>
      </c>
    </row>
    <row r="1995" spans="1:14" x14ac:dyDescent="0.25">
      <c r="A1995" t="s">
        <v>377</v>
      </c>
      <c r="B1995" s="124">
        <v>635</v>
      </c>
      <c r="C1995" s="175">
        <v>1950</v>
      </c>
      <c r="D1995" s="41" t="s">
        <v>2538</v>
      </c>
      <c r="E1995" s="125" t="s">
        <v>30</v>
      </c>
      <c r="F1995" s="41" t="s">
        <v>2538</v>
      </c>
      <c r="G1995" s="125" t="s">
        <v>29</v>
      </c>
      <c r="H1995" s="41" t="s">
        <v>2538</v>
      </c>
      <c r="I1995" s="126" t="s">
        <v>9</v>
      </c>
      <c r="J1995" s="180"/>
      <c r="M1995" t="str">
        <f t="shared" si="31"/>
        <v>1950#Feminino#Absoluto#SAI</v>
      </c>
      <c r="N1995" t="s">
        <v>377</v>
      </c>
    </row>
    <row r="1996" spans="1:14" x14ac:dyDescent="0.25">
      <c r="A1996" t="s">
        <v>378</v>
      </c>
      <c r="B1996" s="124">
        <v>635</v>
      </c>
      <c r="C1996" s="175">
        <v>1951</v>
      </c>
      <c r="D1996" s="41" t="s">
        <v>2538</v>
      </c>
      <c r="E1996" s="125" t="s">
        <v>30</v>
      </c>
      <c r="F1996" s="41" t="s">
        <v>2538</v>
      </c>
      <c r="G1996" s="125" t="s">
        <v>29</v>
      </c>
      <c r="H1996" s="41" t="s">
        <v>2538</v>
      </c>
      <c r="I1996" s="126" t="s">
        <v>9</v>
      </c>
      <c r="J1996" s="180"/>
      <c r="M1996" t="str">
        <f t="shared" si="31"/>
        <v>1951#Feminino#Absoluto#SAI</v>
      </c>
      <c r="N1996" t="s">
        <v>378</v>
      </c>
    </row>
    <row r="1997" spans="1:14" x14ac:dyDescent="0.25">
      <c r="A1997" t="s">
        <v>379</v>
      </c>
      <c r="B1997" s="124">
        <v>635</v>
      </c>
      <c r="C1997" s="175">
        <v>1952</v>
      </c>
      <c r="D1997" s="41" t="s">
        <v>2538</v>
      </c>
      <c r="E1997" s="125" t="s">
        <v>30</v>
      </c>
      <c r="F1997" s="41" t="s">
        <v>2538</v>
      </c>
      <c r="G1997" s="125" t="s">
        <v>29</v>
      </c>
      <c r="H1997" s="41" t="s">
        <v>2538</v>
      </c>
      <c r="I1997" s="126" t="s">
        <v>9</v>
      </c>
      <c r="J1997" s="180"/>
      <c r="M1997" t="str">
        <f t="shared" si="31"/>
        <v>1952#Feminino#Absoluto#SAI</v>
      </c>
      <c r="N1997" t="s">
        <v>379</v>
      </c>
    </row>
    <row r="1998" spans="1:14" x14ac:dyDescent="0.25">
      <c r="A1998" t="s">
        <v>380</v>
      </c>
      <c r="B1998" s="124">
        <v>635</v>
      </c>
      <c r="C1998" s="175">
        <v>1953</v>
      </c>
      <c r="D1998" s="41" t="s">
        <v>2538</v>
      </c>
      <c r="E1998" s="125" t="s">
        <v>30</v>
      </c>
      <c r="F1998" s="41" t="s">
        <v>2538</v>
      </c>
      <c r="G1998" s="125" t="s">
        <v>29</v>
      </c>
      <c r="H1998" s="41" t="s">
        <v>2538</v>
      </c>
      <c r="I1998" s="126" t="s">
        <v>9</v>
      </c>
      <c r="J1998" s="180"/>
      <c r="M1998" t="str">
        <f t="shared" si="31"/>
        <v>1953#Feminino#Absoluto#SAI</v>
      </c>
      <c r="N1998" t="s">
        <v>380</v>
      </c>
    </row>
    <row r="1999" spans="1:14" x14ac:dyDescent="0.25">
      <c r="A1999" t="s">
        <v>381</v>
      </c>
      <c r="B1999" s="124">
        <v>635</v>
      </c>
      <c r="C1999" s="175">
        <v>1954</v>
      </c>
      <c r="D1999" s="41" t="s">
        <v>2538</v>
      </c>
      <c r="E1999" s="125" t="s">
        <v>30</v>
      </c>
      <c r="F1999" s="41" t="s">
        <v>2538</v>
      </c>
      <c r="G1999" s="125" t="s">
        <v>29</v>
      </c>
      <c r="H1999" s="41" t="s">
        <v>2538</v>
      </c>
      <c r="I1999" s="126" t="s">
        <v>9</v>
      </c>
      <c r="J1999" s="180"/>
      <c r="M1999" t="str">
        <f t="shared" si="31"/>
        <v>1954#Feminino#Absoluto#SAI</v>
      </c>
      <c r="N1999" t="s">
        <v>381</v>
      </c>
    </row>
    <row r="2000" spans="1:14" x14ac:dyDescent="0.25">
      <c r="A2000" t="s">
        <v>382</v>
      </c>
      <c r="B2000" s="124">
        <v>635</v>
      </c>
      <c r="C2000" s="175">
        <v>1955</v>
      </c>
      <c r="D2000" s="41" t="s">
        <v>2538</v>
      </c>
      <c r="E2000" s="125" t="s">
        <v>30</v>
      </c>
      <c r="F2000" s="41" t="s">
        <v>2538</v>
      </c>
      <c r="G2000" s="125" t="s">
        <v>29</v>
      </c>
      <c r="H2000" s="41" t="s">
        <v>2538</v>
      </c>
      <c r="I2000" s="126" t="s">
        <v>9</v>
      </c>
      <c r="J2000" s="180"/>
      <c r="M2000" t="str">
        <f t="shared" si="31"/>
        <v>1955#Feminino#Absoluto#SAI</v>
      </c>
      <c r="N2000" t="s">
        <v>382</v>
      </c>
    </row>
    <row r="2001" spans="1:14" x14ac:dyDescent="0.25">
      <c r="A2001" t="s">
        <v>383</v>
      </c>
      <c r="B2001" s="124">
        <v>635</v>
      </c>
      <c r="C2001" s="175">
        <v>1956</v>
      </c>
      <c r="D2001" s="41" t="s">
        <v>2538</v>
      </c>
      <c r="E2001" s="125" t="s">
        <v>30</v>
      </c>
      <c r="F2001" s="41" t="s">
        <v>2538</v>
      </c>
      <c r="G2001" s="125" t="s">
        <v>29</v>
      </c>
      <c r="H2001" s="41" t="s">
        <v>2538</v>
      </c>
      <c r="I2001" s="126" t="s">
        <v>9</v>
      </c>
      <c r="J2001" s="180"/>
      <c r="M2001" t="str">
        <f t="shared" si="31"/>
        <v>1956#Feminino#Absoluto#SAI</v>
      </c>
      <c r="N2001" t="s">
        <v>383</v>
      </c>
    </row>
    <row r="2002" spans="1:14" x14ac:dyDescent="0.25">
      <c r="A2002" t="s">
        <v>384</v>
      </c>
      <c r="B2002" s="124">
        <v>635</v>
      </c>
      <c r="C2002" s="175">
        <v>1957</v>
      </c>
      <c r="D2002" s="41" t="s">
        <v>2538</v>
      </c>
      <c r="E2002" s="125" t="s">
        <v>30</v>
      </c>
      <c r="F2002" s="41" t="s">
        <v>2538</v>
      </c>
      <c r="G2002" s="125" t="s">
        <v>29</v>
      </c>
      <c r="H2002" s="41" t="s">
        <v>2538</v>
      </c>
      <c r="I2002" s="126" t="s">
        <v>9</v>
      </c>
      <c r="J2002" s="180"/>
      <c r="M2002" t="str">
        <f t="shared" si="31"/>
        <v>1957#Feminino#Absoluto#SAI</v>
      </c>
      <c r="N2002" t="s">
        <v>384</v>
      </c>
    </row>
    <row r="2003" spans="1:14" x14ac:dyDescent="0.25">
      <c r="A2003" t="s">
        <v>385</v>
      </c>
      <c r="B2003" s="124">
        <v>635</v>
      </c>
      <c r="C2003" s="175">
        <v>1958</v>
      </c>
      <c r="D2003" s="41" t="s">
        <v>2538</v>
      </c>
      <c r="E2003" s="125" t="s">
        <v>30</v>
      </c>
      <c r="F2003" s="41" t="s">
        <v>2538</v>
      </c>
      <c r="G2003" s="125" t="s">
        <v>29</v>
      </c>
      <c r="H2003" s="41" t="s">
        <v>2538</v>
      </c>
      <c r="I2003" s="126" t="s">
        <v>9</v>
      </c>
      <c r="J2003" s="180"/>
      <c r="M2003" t="str">
        <f t="shared" si="31"/>
        <v>1958#Feminino#Absoluto#SAI</v>
      </c>
      <c r="N2003" t="s">
        <v>385</v>
      </c>
    </row>
    <row r="2004" spans="1:14" ht="15.75" thickBot="1" x14ac:dyDescent="0.3">
      <c r="A2004" t="s">
        <v>386</v>
      </c>
      <c r="B2004" s="124">
        <v>635</v>
      </c>
      <c r="C2004" s="175">
        <v>1959</v>
      </c>
      <c r="D2004" s="41" t="s">
        <v>2538</v>
      </c>
      <c r="E2004" s="125" t="s">
        <v>30</v>
      </c>
      <c r="F2004" s="41" t="s">
        <v>2538</v>
      </c>
      <c r="G2004" s="125" t="s">
        <v>29</v>
      </c>
      <c r="H2004" s="41" t="s">
        <v>2538</v>
      </c>
      <c r="I2004" s="126" t="s">
        <v>9</v>
      </c>
      <c r="J2004" s="180"/>
      <c r="M2004" t="str">
        <f t="shared" si="31"/>
        <v>1959#Feminino#Absoluto#SAI</v>
      </c>
      <c r="N2004" t="s">
        <v>386</v>
      </c>
    </row>
    <row r="2005" spans="1:14" ht="15.75" thickTop="1" x14ac:dyDescent="0.25">
      <c r="A2005" t="s">
        <v>1918</v>
      </c>
      <c r="B2005" s="88">
        <v>660</v>
      </c>
      <c r="C2005" s="97">
        <v>1986</v>
      </c>
      <c r="D2005" s="41" t="s">
        <v>2538</v>
      </c>
      <c r="E2005" s="90" t="s">
        <v>30</v>
      </c>
      <c r="F2005" s="41" t="s">
        <v>2538</v>
      </c>
      <c r="G2005" s="90" t="s">
        <v>29</v>
      </c>
      <c r="H2005" s="41" t="s">
        <v>2538</v>
      </c>
      <c r="I2005" s="91" t="s">
        <v>10</v>
      </c>
      <c r="J2005" s="180"/>
      <c r="M2005" t="str">
        <f t="shared" si="31"/>
        <v>1986#Feminino#Absoluto#KAMA</v>
      </c>
      <c r="N2005" t="s">
        <v>1918</v>
      </c>
    </row>
    <row r="2006" spans="1:14" x14ac:dyDescent="0.25">
      <c r="A2006" t="s">
        <v>1919</v>
      </c>
      <c r="B2006" s="96">
        <v>660</v>
      </c>
      <c r="C2006" s="97">
        <v>1987</v>
      </c>
      <c r="D2006" s="41" t="s">
        <v>2538</v>
      </c>
      <c r="E2006" t="s">
        <v>30</v>
      </c>
      <c r="F2006" s="41" t="s">
        <v>2538</v>
      </c>
      <c r="G2006" t="s">
        <v>29</v>
      </c>
      <c r="H2006" s="41" t="s">
        <v>2538</v>
      </c>
      <c r="I2006" s="98" t="s">
        <v>10</v>
      </c>
      <c r="J2006" s="180"/>
      <c r="M2006" t="str">
        <f t="shared" si="31"/>
        <v>1987#Feminino#Absoluto#KAMA</v>
      </c>
      <c r="N2006" t="s">
        <v>1919</v>
      </c>
    </row>
    <row r="2007" spans="1:14" x14ac:dyDescent="0.25">
      <c r="A2007" t="s">
        <v>1920</v>
      </c>
      <c r="B2007" s="96">
        <v>660</v>
      </c>
      <c r="C2007" s="97">
        <v>1988</v>
      </c>
      <c r="D2007" s="41" t="s">
        <v>2538</v>
      </c>
      <c r="E2007" t="s">
        <v>30</v>
      </c>
      <c r="F2007" s="41" t="s">
        <v>2538</v>
      </c>
      <c r="G2007" t="s">
        <v>29</v>
      </c>
      <c r="H2007" s="41" t="s">
        <v>2538</v>
      </c>
      <c r="I2007" s="98" t="s">
        <v>10</v>
      </c>
      <c r="J2007" s="180"/>
      <c r="M2007" t="str">
        <f t="shared" si="31"/>
        <v>1988#Feminino#Absoluto#KAMA</v>
      </c>
      <c r="N2007" t="s">
        <v>1920</v>
      </c>
    </row>
    <row r="2008" spans="1:14" x14ac:dyDescent="0.25">
      <c r="A2008" t="s">
        <v>1921</v>
      </c>
      <c r="B2008" s="96">
        <v>660</v>
      </c>
      <c r="C2008" s="97">
        <v>1989</v>
      </c>
      <c r="D2008" s="41" t="s">
        <v>2538</v>
      </c>
      <c r="E2008" t="s">
        <v>30</v>
      </c>
      <c r="F2008" s="41" t="s">
        <v>2538</v>
      </c>
      <c r="G2008" t="s">
        <v>29</v>
      </c>
      <c r="H2008" s="41" t="s">
        <v>2538</v>
      </c>
      <c r="I2008" s="98" t="s">
        <v>10</v>
      </c>
      <c r="J2008" s="180"/>
      <c r="M2008" t="str">
        <f t="shared" si="31"/>
        <v>1989#Feminino#Absoluto#KAMA</v>
      </c>
      <c r="N2008" t="s">
        <v>1921</v>
      </c>
    </row>
    <row r="2009" spans="1:14" x14ac:dyDescent="0.25">
      <c r="A2009" t="s">
        <v>1922</v>
      </c>
      <c r="B2009" s="96">
        <v>660</v>
      </c>
      <c r="C2009" s="97">
        <v>1990</v>
      </c>
      <c r="D2009" s="41" t="s">
        <v>2538</v>
      </c>
      <c r="E2009" t="s">
        <v>30</v>
      </c>
      <c r="F2009" s="41" t="s">
        <v>2538</v>
      </c>
      <c r="G2009" t="s">
        <v>29</v>
      </c>
      <c r="H2009" s="41" t="s">
        <v>2538</v>
      </c>
      <c r="I2009" s="98" t="s">
        <v>10</v>
      </c>
      <c r="J2009" s="180"/>
      <c r="M2009" t="str">
        <f t="shared" si="31"/>
        <v>1990#Feminino#Absoluto#KAMA</v>
      </c>
      <c r="N2009" t="s">
        <v>1922</v>
      </c>
    </row>
    <row r="2010" spans="1:14" x14ac:dyDescent="0.25">
      <c r="A2010" t="s">
        <v>1923</v>
      </c>
      <c r="B2010" s="96">
        <v>660</v>
      </c>
      <c r="C2010" s="97">
        <v>1991</v>
      </c>
      <c r="D2010" s="41" t="s">
        <v>2538</v>
      </c>
      <c r="E2010" t="s">
        <v>30</v>
      </c>
      <c r="F2010" s="41" t="s">
        <v>2538</v>
      </c>
      <c r="G2010" t="s">
        <v>29</v>
      </c>
      <c r="H2010" s="41" t="s">
        <v>2538</v>
      </c>
      <c r="I2010" s="98" t="s">
        <v>10</v>
      </c>
      <c r="J2010" s="180"/>
      <c r="M2010" t="str">
        <f t="shared" si="31"/>
        <v>1991#Feminino#Absoluto#KAMA</v>
      </c>
      <c r="N2010" t="s">
        <v>1923</v>
      </c>
    </row>
    <row r="2011" spans="1:14" x14ac:dyDescent="0.25">
      <c r="A2011" t="s">
        <v>1924</v>
      </c>
      <c r="B2011" s="96">
        <v>660</v>
      </c>
      <c r="C2011" s="97">
        <v>1992</v>
      </c>
      <c r="D2011" s="41" t="s">
        <v>2538</v>
      </c>
      <c r="E2011" t="s">
        <v>30</v>
      </c>
      <c r="F2011" s="41" t="s">
        <v>2538</v>
      </c>
      <c r="G2011" t="s">
        <v>29</v>
      </c>
      <c r="H2011" s="41" t="s">
        <v>2538</v>
      </c>
      <c r="I2011" s="98" t="s">
        <v>10</v>
      </c>
      <c r="J2011" s="180"/>
      <c r="M2011" t="str">
        <f t="shared" si="31"/>
        <v>1992#Feminino#Absoluto#KAMA</v>
      </c>
      <c r="N2011" t="s">
        <v>1924</v>
      </c>
    </row>
    <row r="2012" spans="1:14" x14ac:dyDescent="0.25">
      <c r="A2012" t="s">
        <v>1925</v>
      </c>
      <c r="B2012" s="96">
        <v>660</v>
      </c>
      <c r="C2012" s="97">
        <v>1993</v>
      </c>
      <c r="D2012" s="41" t="s">
        <v>2538</v>
      </c>
      <c r="E2012" t="s">
        <v>30</v>
      </c>
      <c r="F2012" s="41" t="s">
        <v>2538</v>
      </c>
      <c r="G2012" t="s">
        <v>29</v>
      </c>
      <c r="H2012" s="41" t="s">
        <v>2538</v>
      </c>
      <c r="I2012" s="98" t="s">
        <v>10</v>
      </c>
      <c r="J2012" s="180"/>
      <c r="M2012" t="str">
        <f t="shared" si="31"/>
        <v>1993#Feminino#Absoluto#KAMA</v>
      </c>
      <c r="N2012" t="s">
        <v>1925</v>
      </c>
    </row>
    <row r="2013" spans="1:14" x14ac:dyDescent="0.25">
      <c r="A2013" t="s">
        <v>1926</v>
      </c>
      <c r="B2013" s="96">
        <v>660</v>
      </c>
      <c r="C2013" s="97">
        <v>1994</v>
      </c>
      <c r="D2013" s="41" t="s">
        <v>2538</v>
      </c>
      <c r="E2013" t="s">
        <v>30</v>
      </c>
      <c r="F2013" s="41" t="s">
        <v>2538</v>
      </c>
      <c r="G2013" t="s">
        <v>29</v>
      </c>
      <c r="H2013" s="41" t="s">
        <v>2538</v>
      </c>
      <c r="I2013" s="98" t="s">
        <v>10</v>
      </c>
      <c r="J2013" s="180"/>
      <c r="M2013" t="str">
        <f t="shared" si="31"/>
        <v>1994#Feminino#Absoluto#KAMA</v>
      </c>
      <c r="N2013" t="s">
        <v>1926</v>
      </c>
    </row>
    <row r="2014" spans="1:14" x14ac:dyDescent="0.25">
      <c r="A2014" t="s">
        <v>1927</v>
      </c>
      <c r="B2014" s="96">
        <v>660</v>
      </c>
      <c r="C2014" s="97">
        <v>1995</v>
      </c>
      <c r="D2014" s="41" t="s">
        <v>2538</v>
      </c>
      <c r="E2014" t="s">
        <v>30</v>
      </c>
      <c r="F2014" s="41" t="s">
        <v>2538</v>
      </c>
      <c r="G2014" t="s">
        <v>29</v>
      </c>
      <c r="H2014" s="41" t="s">
        <v>2538</v>
      </c>
      <c r="I2014" s="98" t="s">
        <v>10</v>
      </c>
      <c r="J2014" s="180"/>
      <c r="M2014" t="str">
        <f t="shared" si="31"/>
        <v>1995#Feminino#Absoluto#KAMA</v>
      </c>
      <c r="N2014" t="s">
        <v>1927</v>
      </c>
    </row>
    <row r="2015" spans="1:14" x14ac:dyDescent="0.25">
      <c r="A2015" t="s">
        <v>1928</v>
      </c>
      <c r="B2015" s="96">
        <v>660</v>
      </c>
      <c r="C2015" s="97">
        <v>1996</v>
      </c>
      <c r="D2015" s="41" t="s">
        <v>2538</v>
      </c>
      <c r="E2015" t="s">
        <v>30</v>
      </c>
      <c r="F2015" s="41" t="s">
        <v>2538</v>
      </c>
      <c r="G2015" t="s">
        <v>29</v>
      </c>
      <c r="H2015" s="41" t="s">
        <v>2538</v>
      </c>
      <c r="I2015" s="98" t="s">
        <v>10</v>
      </c>
      <c r="J2015" s="180"/>
      <c r="M2015" t="str">
        <f t="shared" si="31"/>
        <v>1996#Feminino#Absoluto#KAMA</v>
      </c>
      <c r="N2015" t="s">
        <v>1928</v>
      </c>
    </row>
    <row r="2016" spans="1:14" x14ac:dyDescent="0.25">
      <c r="A2016" t="s">
        <v>1929</v>
      </c>
      <c r="B2016" s="96">
        <v>660</v>
      </c>
      <c r="C2016" s="97">
        <v>1997</v>
      </c>
      <c r="D2016" s="41" t="s">
        <v>2538</v>
      </c>
      <c r="E2016" t="s">
        <v>30</v>
      </c>
      <c r="F2016" s="41" t="s">
        <v>2538</v>
      </c>
      <c r="G2016" t="s">
        <v>29</v>
      </c>
      <c r="H2016" s="41" t="s">
        <v>2538</v>
      </c>
      <c r="I2016" s="98" t="s">
        <v>10</v>
      </c>
      <c r="J2016" s="180"/>
      <c r="M2016" t="str">
        <f t="shared" si="31"/>
        <v>1997#Feminino#Absoluto#KAMA</v>
      </c>
      <c r="N2016" t="s">
        <v>1929</v>
      </c>
    </row>
    <row r="2017" spans="1:14" x14ac:dyDescent="0.25">
      <c r="A2017" t="s">
        <v>1930</v>
      </c>
      <c r="B2017" s="96">
        <v>660</v>
      </c>
      <c r="C2017" s="97">
        <v>1998</v>
      </c>
      <c r="D2017" s="41" t="s">
        <v>2538</v>
      </c>
      <c r="E2017" t="s">
        <v>30</v>
      </c>
      <c r="F2017" s="41" t="s">
        <v>2538</v>
      </c>
      <c r="G2017" t="s">
        <v>29</v>
      </c>
      <c r="H2017" s="41" t="s">
        <v>2538</v>
      </c>
      <c r="I2017" s="98" t="s">
        <v>10</v>
      </c>
      <c r="J2017" s="180"/>
      <c r="M2017" t="str">
        <f t="shared" si="31"/>
        <v>1998#Feminino#Absoluto#KAMA</v>
      </c>
      <c r="N2017" t="s">
        <v>1930</v>
      </c>
    </row>
    <row r="2018" spans="1:14" x14ac:dyDescent="0.25">
      <c r="A2018" t="s">
        <v>1931</v>
      </c>
      <c r="B2018" s="96">
        <v>660</v>
      </c>
      <c r="C2018" s="97">
        <v>1999</v>
      </c>
      <c r="D2018" s="41" t="s">
        <v>2538</v>
      </c>
      <c r="E2018" t="s">
        <v>30</v>
      </c>
      <c r="F2018" s="41" t="s">
        <v>2538</v>
      </c>
      <c r="G2018" t="s">
        <v>29</v>
      </c>
      <c r="H2018" s="41" t="s">
        <v>2538</v>
      </c>
      <c r="I2018" s="98" t="s">
        <v>10</v>
      </c>
      <c r="J2018" s="180"/>
      <c r="M2018" t="str">
        <f t="shared" si="31"/>
        <v>1999#Feminino#Absoluto#KAMA</v>
      </c>
      <c r="N2018" t="s">
        <v>1931</v>
      </c>
    </row>
    <row r="2019" spans="1:14" x14ac:dyDescent="0.25">
      <c r="A2019" t="s">
        <v>1932</v>
      </c>
      <c r="B2019" s="96">
        <v>660</v>
      </c>
      <c r="C2019" s="97">
        <v>2000</v>
      </c>
      <c r="D2019" s="41" t="s">
        <v>2538</v>
      </c>
      <c r="E2019" t="s">
        <v>30</v>
      </c>
      <c r="F2019" s="41" t="s">
        <v>2538</v>
      </c>
      <c r="G2019" t="s">
        <v>29</v>
      </c>
      <c r="H2019" s="41" t="s">
        <v>2538</v>
      </c>
      <c r="I2019" s="98" t="s">
        <v>10</v>
      </c>
      <c r="J2019" s="180"/>
      <c r="M2019" t="str">
        <f t="shared" si="31"/>
        <v>2000#Feminino#Absoluto#KAMA</v>
      </c>
      <c r="N2019" t="s">
        <v>1932</v>
      </c>
    </row>
    <row r="2020" spans="1:14" x14ac:dyDescent="0.25">
      <c r="A2020" t="s">
        <v>1933</v>
      </c>
      <c r="B2020" s="96">
        <v>660</v>
      </c>
      <c r="C2020" s="97">
        <v>2001</v>
      </c>
      <c r="D2020" s="41" t="s">
        <v>2538</v>
      </c>
      <c r="E2020" t="s">
        <v>30</v>
      </c>
      <c r="F2020" s="41" t="s">
        <v>2538</v>
      </c>
      <c r="G2020" t="s">
        <v>29</v>
      </c>
      <c r="H2020" s="41" t="s">
        <v>2538</v>
      </c>
      <c r="I2020" s="98" t="s">
        <v>10</v>
      </c>
      <c r="J2020" s="180"/>
      <c r="M2020" t="str">
        <f t="shared" si="31"/>
        <v>2001#Feminino#Absoluto#KAMA</v>
      </c>
      <c r="N2020" t="s">
        <v>1933</v>
      </c>
    </row>
    <row r="2021" spans="1:14" x14ac:dyDescent="0.25">
      <c r="A2021" t="s">
        <v>1934</v>
      </c>
      <c r="B2021" s="96">
        <v>660</v>
      </c>
      <c r="C2021" s="97">
        <v>2002</v>
      </c>
      <c r="D2021" s="41" t="s">
        <v>2538</v>
      </c>
      <c r="E2021" t="s">
        <v>30</v>
      </c>
      <c r="F2021" s="41" t="s">
        <v>2538</v>
      </c>
      <c r="G2021" t="s">
        <v>29</v>
      </c>
      <c r="H2021" s="41" t="s">
        <v>2538</v>
      </c>
      <c r="I2021" s="98" t="s">
        <v>10</v>
      </c>
      <c r="J2021" s="180"/>
      <c r="M2021" t="str">
        <f t="shared" si="31"/>
        <v>2002#Feminino#Absoluto#KAMA</v>
      </c>
      <c r="N2021" t="s">
        <v>1934</v>
      </c>
    </row>
    <row r="2022" spans="1:14" x14ac:dyDescent="0.25">
      <c r="A2022" t="s">
        <v>1935</v>
      </c>
      <c r="B2022" s="96">
        <v>660</v>
      </c>
      <c r="C2022" s="97">
        <v>2003</v>
      </c>
      <c r="D2022" s="41" t="s">
        <v>2538</v>
      </c>
      <c r="E2022" t="s">
        <v>30</v>
      </c>
      <c r="F2022" s="41" t="s">
        <v>2538</v>
      </c>
      <c r="G2022" t="s">
        <v>29</v>
      </c>
      <c r="H2022" s="41" t="s">
        <v>2538</v>
      </c>
      <c r="I2022" s="98" t="s">
        <v>10</v>
      </c>
      <c r="J2022" s="180"/>
      <c r="M2022" t="str">
        <f t="shared" si="31"/>
        <v>2003#Feminino#Absoluto#KAMA</v>
      </c>
      <c r="N2022" t="s">
        <v>1935</v>
      </c>
    </row>
    <row r="2023" spans="1:14" x14ac:dyDescent="0.25">
      <c r="A2023" t="s">
        <v>1936</v>
      </c>
      <c r="B2023" s="96">
        <v>660</v>
      </c>
      <c r="C2023" s="97">
        <v>2004</v>
      </c>
      <c r="D2023" s="41" t="s">
        <v>2538</v>
      </c>
      <c r="E2023" t="s">
        <v>30</v>
      </c>
      <c r="F2023" s="41" t="s">
        <v>2538</v>
      </c>
      <c r="G2023" t="s">
        <v>29</v>
      </c>
      <c r="H2023" s="41" t="s">
        <v>2538</v>
      </c>
      <c r="I2023" s="98" t="s">
        <v>10</v>
      </c>
      <c r="J2023" s="180"/>
      <c r="M2023" t="str">
        <f t="shared" si="31"/>
        <v>2004#Feminino#Absoluto#KAMA</v>
      </c>
      <c r="N2023" t="s">
        <v>1936</v>
      </c>
    </row>
    <row r="2024" spans="1:14" x14ac:dyDescent="0.25">
      <c r="A2024" t="s">
        <v>1937</v>
      </c>
      <c r="B2024" s="96">
        <v>660</v>
      </c>
      <c r="C2024" s="97">
        <v>2005</v>
      </c>
      <c r="D2024" s="41" t="s">
        <v>2538</v>
      </c>
      <c r="E2024" t="s">
        <v>30</v>
      </c>
      <c r="F2024" s="41" t="s">
        <v>2538</v>
      </c>
      <c r="G2024" t="s">
        <v>29</v>
      </c>
      <c r="H2024" s="41" t="s">
        <v>2538</v>
      </c>
      <c r="I2024" s="98" t="s">
        <v>10</v>
      </c>
      <c r="J2024" s="180"/>
      <c r="M2024" t="str">
        <f t="shared" si="31"/>
        <v>2005#Feminino#Absoluto#KAMA</v>
      </c>
      <c r="N2024" t="s">
        <v>1937</v>
      </c>
    </row>
    <row r="2025" spans="1:14" x14ac:dyDescent="0.25">
      <c r="A2025" t="s">
        <v>1938</v>
      </c>
      <c r="B2025" s="96">
        <v>660</v>
      </c>
      <c r="C2025" s="97">
        <v>2006</v>
      </c>
      <c r="D2025" s="41" t="s">
        <v>2538</v>
      </c>
      <c r="E2025" t="s">
        <v>30</v>
      </c>
      <c r="F2025" s="41" t="s">
        <v>2538</v>
      </c>
      <c r="G2025" t="s">
        <v>29</v>
      </c>
      <c r="H2025" s="41" t="s">
        <v>2538</v>
      </c>
      <c r="I2025" s="98" t="s">
        <v>10</v>
      </c>
      <c r="J2025" s="180"/>
      <c r="M2025" t="str">
        <f t="shared" si="31"/>
        <v>2006#Feminino#Absoluto#KAMA</v>
      </c>
      <c r="N2025" t="s">
        <v>1938</v>
      </c>
    </row>
    <row r="2026" spans="1:14" x14ac:dyDescent="0.25">
      <c r="A2026" t="s">
        <v>2579</v>
      </c>
      <c r="B2026" s="96">
        <v>660</v>
      </c>
      <c r="C2026" s="97">
        <v>2007</v>
      </c>
      <c r="D2026" s="41" t="s">
        <v>2538</v>
      </c>
      <c r="E2026" t="s">
        <v>30</v>
      </c>
      <c r="F2026" s="41" t="s">
        <v>2538</v>
      </c>
      <c r="G2026" t="s">
        <v>29</v>
      </c>
      <c r="H2026" s="41" t="s">
        <v>2538</v>
      </c>
      <c r="I2026" s="98" t="s">
        <v>10</v>
      </c>
      <c r="J2026" s="180"/>
      <c r="M2026" t="str">
        <f t="shared" si="31"/>
        <v>2007#Feminino#Absoluto#KAMA</v>
      </c>
      <c r="N2026" t="s">
        <v>2579</v>
      </c>
    </row>
    <row r="2027" spans="1:14" ht="15.75" thickBot="1" x14ac:dyDescent="0.3">
      <c r="A2027" t="s">
        <v>2580</v>
      </c>
      <c r="B2027" s="92">
        <v>660</v>
      </c>
      <c r="C2027" s="97">
        <v>2008</v>
      </c>
      <c r="D2027" s="41" t="s">
        <v>2538</v>
      </c>
      <c r="E2027" s="94" t="s">
        <v>30</v>
      </c>
      <c r="F2027" s="41" t="s">
        <v>2538</v>
      </c>
      <c r="G2027" s="94" t="s">
        <v>29</v>
      </c>
      <c r="H2027" s="41" t="s">
        <v>2538</v>
      </c>
      <c r="I2027" s="95" t="s">
        <v>10</v>
      </c>
      <c r="J2027" s="180"/>
      <c r="M2027" t="str">
        <f t="shared" si="31"/>
        <v>2008#Feminino#Absoluto#KAMA</v>
      </c>
      <c r="N2027" t="s">
        <v>2580</v>
      </c>
    </row>
    <row r="2028" spans="1:14" ht="15.75" thickTop="1" x14ac:dyDescent="0.25">
      <c r="A2028" t="s">
        <v>1940</v>
      </c>
      <c r="B2028" s="99">
        <v>661</v>
      </c>
      <c r="C2028" s="104">
        <v>1972</v>
      </c>
      <c r="D2028" s="41" t="s">
        <v>2538</v>
      </c>
      <c r="E2028" s="101" t="s">
        <v>30</v>
      </c>
      <c r="F2028" s="41" t="s">
        <v>2538</v>
      </c>
      <c r="G2028" s="101" t="s">
        <v>29</v>
      </c>
      <c r="H2028" s="41" t="s">
        <v>2538</v>
      </c>
      <c r="I2028" s="102" t="s">
        <v>10</v>
      </c>
      <c r="J2028" s="180"/>
      <c r="M2028" t="str">
        <f t="shared" si="31"/>
        <v>1972#Feminino#Absoluto#KAMA</v>
      </c>
      <c r="N2028" t="s">
        <v>1940</v>
      </c>
    </row>
    <row r="2029" spans="1:14" x14ac:dyDescent="0.25">
      <c r="A2029" t="s">
        <v>1941</v>
      </c>
      <c r="B2029" s="103">
        <v>661</v>
      </c>
      <c r="C2029" s="104">
        <v>1973</v>
      </c>
      <c r="D2029" s="41" t="s">
        <v>2538</v>
      </c>
      <c r="E2029" s="105" t="s">
        <v>30</v>
      </c>
      <c r="F2029" s="41" t="s">
        <v>2538</v>
      </c>
      <c r="G2029" s="105" t="s">
        <v>29</v>
      </c>
      <c r="H2029" s="41" t="s">
        <v>2538</v>
      </c>
      <c r="I2029" s="106" t="s">
        <v>10</v>
      </c>
      <c r="J2029" s="180"/>
      <c r="M2029" t="str">
        <f t="shared" si="31"/>
        <v>1973#Feminino#Absoluto#KAMA</v>
      </c>
      <c r="N2029" t="s">
        <v>1941</v>
      </c>
    </row>
    <row r="2030" spans="1:14" x14ac:dyDescent="0.25">
      <c r="A2030" t="s">
        <v>1942</v>
      </c>
      <c r="B2030" s="103">
        <v>661</v>
      </c>
      <c r="C2030" s="104">
        <v>1974</v>
      </c>
      <c r="D2030" s="41" t="s">
        <v>2538</v>
      </c>
      <c r="E2030" s="105" t="s">
        <v>30</v>
      </c>
      <c r="F2030" s="41" t="s">
        <v>2538</v>
      </c>
      <c r="G2030" s="105" t="s">
        <v>29</v>
      </c>
      <c r="H2030" s="41" t="s">
        <v>2538</v>
      </c>
      <c r="I2030" s="106" t="s">
        <v>10</v>
      </c>
      <c r="J2030" s="180"/>
      <c r="M2030" t="str">
        <f t="shared" si="31"/>
        <v>1974#Feminino#Absoluto#KAMA</v>
      </c>
      <c r="N2030" t="s">
        <v>1942</v>
      </c>
    </row>
    <row r="2031" spans="1:14" x14ac:dyDescent="0.25">
      <c r="A2031" t="s">
        <v>1943</v>
      </c>
      <c r="B2031" s="103">
        <v>661</v>
      </c>
      <c r="C2031" s="104">
        <v>1975</v>
      </c>
      <c r="D2031" s="41" t="s">
        <v>2538</v>
      </c>
      <c r="E2031" s="105" t="s">
        <v>30</v>
      </c>
      <c r="F2031" s="41" t="s">
        <v>2538</v>
      </c>
      <c r="G2031" s="105" t="s">
        <v>29</v>
      </c>
      <c r="H2031" s="41" t="s">
        <v>2538</v>
      </c>
      <c r="I2031" s="106" t="s">
        <v>10</v>
      </c>
      <c r="J2031" s="180"/>
      <c r="M2031" t="str">
        <f t="shared" si="31"/>
        <v>1975#Feminino#Absoluto#KAMA</v>
      </c>
      <c r="N2031" t="s">
        <v>1943</v>
      </c>
    </row>
    <row r="2032" spans="1:14" x14ac:dyDescent="0.25">
      <c r="A2032" t="s">
        <v>1944</v>
      </c>
      <c r="B2032" s="103">
        <v>661</v>
      </c>
      <c r="C2032" s="104">
        <v>1976</v>
      </c>
      <c r="D2032" s="41" t="s">
        <v>2538</v>
      </c>
      <c r="E2032" s="105" t="s">
        <v>30</v>
      </c>
      <c r="F2032" s="41" t="s">
        <v>2538</v>
      </c>
      <c r="G2032" s="105" t="s">
        <v>29</v>
      </c>
      <c r="H2032" s="41" t="s">
        <v>2538</v>
      </c>
      <c r="I2032" s="106" t="s">
        <v>10</v>
      </c>
      <c r="J2032" s="180"/>
      <c r="M2032" t="str">
        <f t="shared" si="31"/>
        <v>1976#Feminino#Absoluto#KAMA</v>
      </c>
      <c r="N2032" t="s">
        <v>1944</v>
      </c>
    </row>
    <row r="2033" spans="1:14" x14ac:dyDescent="0.25">
      <c r="A2033" t="s">
        <v>1945</v>
      </c>
      <c r="B2033" s="103">
        <v>661</v>
      </c>
      <c r="C2033" s="104">
        <v>1977</v>
      </c>
      <c r="D2033" s="41" t="s">
        <v>2538</v>
      </c>
      <c r="E2033" s="105" t="s">
        <v>30</v>
      </c>
      <c r="F2033" s="41" t="s">
        <v>2538</v>
      </c>
      <c r="G2033" s="105" t="s">
        <v>29</v>
      </c>
      <c r="H2033" s="41" t="s">
        <v>2538</v>
      </c>
      <c r="I2033" s="106" t="s">
        <v>10</v>
      </c>
      <c r="J2033" s="180"/>
      <c r="M2033" t="str">
        <f t="shared" si="31"/>
        <v>1977#Feminino#Absoluto#KAMA</v>
      </c>
      <c r="N2033" t="s">
        <v>1945</v>
      </c>
    </row>
    <row r="2034" spans="1:14" x14ac:dyDescent="0.25">
      <c r="A2034" t="s">
        <v>1946</v>
      </c>
      <c r="B2034" s="103">
        <v>661</v>
      </c>
      <c r="C2034" s="104">
        <v>1978</v>
      </c>
      <c r="D2034" s="41" t="s">
        <v>2538</v>
      </c>
      <c r="E2034" s="105" t="s">
        <v>30</v>
      </c>
      <c r="F2034" s="41" t="s">
        <v>2538</v>
      </c>
      <c r="G2034" s="105" t="s">
        <v>29</v>
      </c>
      <c r="H2034" s="41" t="s">
        <v>2538</v>
      </c>
      <c r="I2034" s="106" t="s">
        <v>10</v>
      </c>
      <c r="J2034" s="180"/>
      <c r="M2034" t="str">
        <f t="shared" si="31"/>
        <v>1978#Feminino#Absoluto#KAMA</v>
      </c>
      <c r="N2034" t="s">
        <v>1946</v>
      </c>
    </row>
    <row r="2035" spans="1:14" x14ac:dyDescent="0.25">
      <c r="A2035" t="s">
        <v>1947</v>
      </c>
      <c r="B2035" s="103">
        <v>661</v>
      </c>
      <c r="C2035" s="104">
        <v>1979</v>
      </c>
      <c r="D2035" s="41" t="s">
        <v>2538</v>
      </c>
      <c r="E2035" s="105" t="s">
        <v>30</v>
      </c>
      <c r="F2035" s="41" t="s">
        <v>2538</v>
      </c>
      <c r="G2035" s="105" t="s">
        <v>29</v>
      </c>
      <c r="H2035" s="41" t="s">
        <v>2538</v>
      </c>
      <c r="I2035" s="106" t="s">
        <v>10</v>
      </c>
      <c r="J2035" s="180"/>
      <c r="M2035" t="str">
        <f t="shared" si="31"/>
        <v>1979#Feminino#Absoluto#KAMA</v>
      </c>
      <c r="N2035" t="s">
        <v>1947</v>
      </c>
    </row>
    <row r="2036" spans="1:14" x14ac:dyDescent="0.25">
      <c r="A2036" t="s">
        <v>1948</v>
      </c>
      <c r="B2036" s="103">
        <v>661</v>
      </c>
      <c r="C2036" s="104">
        <v>1980</v>
      </c>
      <c r="D2036" s="41" t="s">
        <v>2538</v>
      </c>
      <c r="E2036" s="105" t="s">
        <v>30</v>
      </c>
      <c r="F2036" s="41" t="s">
        <v>2538</v>
      </c>
      <c r="G2036" s="105" t="s">
        <v>29</v>
      </c>
      <c r="H2036" s="41" t="s">
        <v>2538</v>
      </c>
      <c r="I2036" s="106" t="s">
        <v>10</v>
      </c>
      <c r="J2036" s="180"/>
      <c r="M2036" t="str">
        <f t="shared" si="31"/>
        <v>1980#Feminino#Absoluto#KAMA</v>
      </c>
      <c r="N2036" t="s">
        <v>1948</v>
      </c>
    </row>
    <row r="2037" spans="1:14" x14ac:dyDescent="0.25">
      <c r="A2037" t="s">
        <v>1949</v>
      </c>
      <c r="B2037" s="103">
        <v>661</v>
      </c>
      <c r="C2037" s="104">
        <v>1981</v>
      </c>
      <c r="D2037" s="41" t="s">
        <v>2538</v>
      </c>
      <c r="E2037" s="105" t="s">
        <v>30</v>
      </c>
      <c r="F2037" s="41" t="s">
        <v>2538</v>
      </c>
      <c r="G2037" s="105" t="s">
        <v>29</v>
      </c>
      <c r="H2037" s="41" t="s">
        <v>2538</v>
      </c>
      <c r="I2037" s="106" t="s">
        <v>10</v>
      </c>
      <c r="J2037" s="180"/>
      <c r="M2037" t="str">
        <f t="shared" si="31"/>
        <v>1981#Feminino#Absoluto#KAMA</v>
      </c>
      <c r="N2037" t="s">
        <v>1949</v>
      </c>
    </row>
    <row r="2038" spans="1:14" x14ac:dyDescent="0.25">
      <c r="A2038" t="s">
        <v>1950</v>
      </c>
      <c r="B2038" s="103">
        <v>661</v>
      </c>
      <c r="C2038" s="104">
        <v>1982</v>
      </c>
      <c r="D2038" s="41" t="s">
        <v>2538</v>
      </c>
      <c r="E2038" s="105" t="s">
        <v>30</v>
      </c>
      <c r="F2038" s="41" t="s">
        <v>2538</v>
      </c>
      <c r="G2038" s="105" t="s">
        <v>29</v>
      </c>
      <c r="H2038" s="41" t="s">
        <v>2538</v>
      </c>
      <c r="I2038" s="106" t="s">
        <v>10</v>
      </c>
      <c r="J2038" s="180"/>
      <c r="M2038" t="str">
        <f t="shared" si="31"/>
        <v>1982#Feminino#Absoluto#KAMA</v>
      </c>
      <c r="N2038" t="s">
        <v>1950</v>
      </c>
    </row>
    <row r="2039" spans="1:14" x14ac:dyDescent="0.25">
      <c r="A2039" t="s">
        <v>1951</v>
      </c>
      <c r="B2039" s="103">
        <v>661</v>
      </c>
      <c r="C2039" s="104">
        <v>1983</v>
      </c>
      <c r="D2039" s="41" t="s">
        <v>2538</v>
      </c>
      <c r="E2039" s="105" t="s">
        <v>30</v>
      </c>
      <c r="F2039" s="41" t="s">
        <v>2538</v>
      </c>
      <c r="G2039" s="105" t="s">
        <v>29</v>
      </c>
      <c r="H2039" s="41" t="s">
        <v>2538</v>
      </c>
      <c r="I2039" s="106" t="s">
        <v>10</v>
      </c>
      <c r="J2039" s="180"/>
      <c r="M2039" t="str">
        <f t="shared" si="31"/>
        <v>1983#Feminino#Absoluto#KAMA</v>
      </c>
      <c r="N2039" t="s">
        <v>1951</v>
      </c>
    </row>
    <row r="2040" spans="1:14" x14ac:dyDescent="0.25">
      <c r="A2040" t="s">
        <v>1952</v>
      </c>
      <c r="B2040" s="103">
        <v>661</v>
      </c>
      <c r="C2040" s="104">
        <v>1984</v>
      </c>
      <c r="D2040" s="41" t="s">
        <v>2538</v>
      </c>
      <c r="E2040" s="105" t="s">
        <v>30</v>
      </c>
      <c r="F2040" s="41" t="s">
        <v>2538</v>
      </c>
      <c r="G2040" s="105" t="s">
        <v>29</v>
      </c>
      <c r="H2040" s="41" t="s">
        <v>2538</v>
      </c>
      <c r="I2040" s="106" t="s">
        <v>10</v>
      </c>
      <c r="J2040" s="180"/>
      <c r="M2040" t="str">
        <f t="shared" si="31"/>
        <v>1984#Feminino#Absoluto#KAMA</v>
      </c>
      <c r="N2040" t="s">
        <v>1952</v>
      </c>
    </row>
    <row r="2041" spans="1:14" ht="15.75" thickBot="1" x14ac:dyDescent="0.3">
      <c r="A2041" t="s">
        <v>1917</v>
      </c>
      <c r="B2041" s="107">
        <v>661</v>
      </c>
      <c r="C2041" s="104">
        <v>1985</v>
      </c>
      <c r="D2041" s="41" t="s">
        <v>2538</v>
      </c>
      <c r="E2041" s="109" t="s">
        <v>30</v>
      </c>
      <c r="F2041" s="41" t="s">
        <v>2538</v>
      </c>
      <c r="G2041" s="109" t="s">
        <v>29</v>
      </c>
      <c r="H2041" s="41" t="s">
        <v>2538</v>
      </c>
      <c r="I2041" s="110" t="s">
        <v>10</v>
      </c>
      <c r="J2041" s="180"/>
      <c r="M2041" t="str">
        <f t="shared" si="31"/>
        <v>1985#Feminino#Absoluto#KAMA</v>
      </c>
      <c r="N2041" t="s">
        <v>1917</v>
      </c>
    </row>
    <row r="2042" spans="1:14" ht="15.75" thickTop="1" x14ac:dyDescent="0.25">
      <c r="A2042" t="s">
        <v>1953</v>
      </c>
      <c r="B2042" s="88">
        <v>662</v>
      </c>
      <c r="C2042" s="97">
        <v>1925</v>
      </c>
      <c r="D2042" s="41" t="s">
        <v>2538</v>
      </c>
      <c r="E2042" s="90" t="s">
        <v>30</v>
      </c>
      <c r="F2042" s="41" t="s">
        <v>2538</v>
      </c>
      <c r="G2042" s="90" t="s">
        <v>29</v>
      </c>
      <c r="H2042" s="41" t="s">
        <v>2538</v>
      </c>
      <c r="I2042" s="91" t="s">
        <v>10</v>
      </c>
      <c r="J2042" s="180"/>
      <c r="M2042" t="str">
        <f t="shared" si="31"/>
        <v>1925#Feminino#Absoluto#KAMA</v>
      </c>
      <c r="N2042" t="s">
        <v>1953</v>
      </c>
    </row>
    <row r="2043" spans="1:14" x14ac:dyDescent="0.25">
      <c r="A2043" t="s">
        <v>1954</v>
      </c>
      <c r="B2043" s="96">
        <v>662</v>
      </c>
      <c r="C2043" s="97">
        <v>1926</v>
      </c>
      <c r="D2043" s="41" t="s">
        <v>2538</v>
      </c>
      <c r="E2043" t="s">
        <v>30</v>
      </c>
      <c r="F2043" s="41" t="s">
        <v>2538</v>
      </c>
      <c r="G2043" t="s">
        <v>29</v>
      </c>
      <c r="H2043" s="41" t="s">
        <v>2538</v>
      </c>
      <c r="I2043" s="98" t="s">
        <v>10</v>
      </c>
      <c r="J2043" s="180"/>
      <c r="M2043" t="str">
        <f t="shared" si="31"/>
        <v>1926#Feminino#Absoluto#KAMA</v>
      </c>
      <c r="N2043" t="s">
        <v>1954</v>
      </c>
    </row>
    <row r="2044" spans="1:14" x14ac:dyDescent="0.25">
      <c r="A2044" t="s">
        <v>1955</v>
      </c>
      <c r="B2044" s="96">
        <v>662</v>
      </c>
      <c r="C2044" s="97">
        <v>1927</v>
      </c>
      <c r="D2044" s="41" t="s">
        <v>2538</v>
      </c>
      <c r="E2044" t="s">
        <v>30</v>
      </c>
      <c r="F2044" s="41" t="s">
        <v>2538</v>
      </c>
      <c r="G2044" t="s">
        <v>29</v>
      </c>
      <c r="H2044" s="41" t="s">
        <v>2538</v>
      </c>
      <c r="I2044" s="98" t="s">
        <v>10</v>
      </c>
      <c r="J2044" s="180"/>
      <c r="M2044" t="str">
        <f t="shared" si="31"/>
        <v>1927#Feminino#Absoluto#KAMA</v>
      </c>
      <c r="N2044" t="s">
        <v>1955</v>
      </c>
    </row>
    <row r="2045" spans="1:14" x14ac:dyDescent="0.25">
      <c r="A2045" t="s">
        <v>1956</v>
      </c>
      <c r="B2045" s="96">
        <v>662</v>
      </c>
      <c r="C2045" s="97">
        <v>1928</v>
      </c>
      <c r="D2045" s="41" t="s">
        <v>2538</v>
      </c>
      <c r="E2045" t="s">
        <v>30</v>
      </c>
      <c r="F2045" s="41" t="s">
        <v>2538</v>
      </c>
      <c r="G2045" t="s">
        <v>29</v>
      </c>
      <c r="H2045" s="41" t="s">
        <v>2538</v>
      </c>
      <c r="I2045" s="98" t="s">
        <v>10</v>
      </c>
      <c r="J2045" s="180"/>
      <c r="M2045" t="str">
        <f t="shared" si="31"/>
        <v>1928#Feminino#Absoluto#KAMA</v>
      </c>
      <c r="N2045" t="s">
        <v>1956</v>
      </c>
    </row>
    <row r="2046" spans="1:14" x14ac:dyDescent="0.25">
      <c r="A2046" t="s">
        <v>1957</v>
      </c>
      <c r="B2046" s="96">
        <v>662</v>
      </c>
      <c r="C2046" s="97">
        <v>1929</v>
      </c>
      <c r="D2046" s="41" t="s">
        <v>2538</v>
      </c>
      <c r="E2046" t="s">
        <v>30</v>
      </c>
      <c r="F2046" s="41" t="s">
        <v>2538</v>
      </c>
      <c r="G2046" t="s">
        <v>29</v>
      </c>
      <c r="H2046" s="41" t="s">
        <v>2538</v>
      </c>
      <c r="I2046" s="98" t="s">
        <v>10</v>
      </c>
      <c r="J2046" s="180"/>
      <c r="M2046" t="str">
        <f t="shared" si="31"/>
        <v>1929#Feminino#Absoluto#KAMA</v>
      </c>
      <c r="N2046" t="s">
        <v>1957</v>
      </c>
    </row>
    <row r="2047" spans="1:14" x14ac:dyDescent="0.25">
      <c r="A2047" t="s">
        <v>1958</v>
      </c>
      <c r="B2047" s="96">
        <v>662</v>
      </c>
      <c r="C2047" s="97">
        <v>1930</v>
      </c>
      <c r="D2047" s="41" t="s">
        <v>2538</v>
      </c>
      <c r="E2047" t="s">
        <v>30</v>
      </c>
      <c r="F2047" s="41" t="s">
        <v>2538</v>
      </c>
      <c r="G2047" t="s">
        <v>29</v>
      </c>
      <c r="H2047" s="41" t="s">
        <v>2538</v>
      </c>
      <c r="I2047" s="98" t="s">
        <v>10</v>
      </c>
      <c r="J2047" s="180"/>
      <c r="M2047" t="str">
        <f t="shared" si="31"/>
        <v>1930#Feminino#Absoluto#KAMA</v>
      </c>
      <c r="N2047" t="s">
        <v>1958</v>
      </c>
    </row>
    <row r="2048" spans="1:14" x14ac:dyDescent="0.25">
      <c r="A2048" t="s">
        <v>1959</v>
      </c>
      <c r="B2048" s="96">
        <v>662</v>
      </c>
      <c r="C2048" s="97">
        <v>1931</v>
      </c>
      <c r="D2048" s="41" t="s">
        <v>2538</v>
      </c>
      <c r="E2048" t="s">
        <v>30</v>
      </c>
      <c r="F2048" s="41" t="s">
        <v>2538</v>
      </c>
      <c r="G2048" t="s">
        <v>29</v>
      </c>
      <c r="H2048" s="41" t="s">
        <v>2538</v>
      </c>
      <c r="I2048" s="98" t="s">
        <v>10</v>
      </c>
      <c r="J2048" s="180"/>
      <c r="M2048" t="str">
        <f t="shared" si="31"/>
        <v>1931#Feminino#Absoluto#KAMA</v>
      </c>
      <c r="N2048" t="s">
        <v>1959</v>
      </c>
    </row>
    <row r="2049" spans="1:14" x14ac:dyDescent="0.25">
      <c r="A2049" t="s">
        <v>1960</v>
      </c>
      <c r="B2049" s="96">
        <v>662</v>
      </c>
      <c r="C2049" s="97">
        <v>1932</v>
      </c>
      <c r="D2049" s="41" t="s">
        <v>2538</v>
      </c>
      <c r="E2049" t="s">
        <v>30</v>
      </c>
      <c r="F2049" s="41" t="s">
        <v>2538</v>
      </c>
      <c r="G2049" t="s">
        <v>29</v>
      </c>
      <c r="H2049" s="41" t="s">
        <v>2538</v>
      </c>
      <c r="I2049" s="98" t="s">
        <v>10</v>
      </c>
      <c r="J2049" s="180"/>
      <c r="M2049" t="str">
        <f t="shared" si="31"/>
        <v>1932#Feminino#Absoluto#KAMA</v>
      </c>
      <c r="N2049" t="s">
        <v>1960</v>
      </c>
    </row>
    <row r="2050" spans="1:14" x14ac:dyDescent="0.25">
      <c r="A2050" t="s">
        <v>1961</v>
      </c>
      <c r="B2050" s="96">
        <v>662</v>
      </c>
      <c r="C2050" s="97">
        <v>1933</v>
      </c>
      <c r="D2050" s="41" t="s">
        <v>2538</v>
      </c>
      <c r="E2050" t="s">
        <v>30</v>
      </c>
      <c r="F2050" s="41" t="s">
        <v>2538</v>
      </c>
      <c r="G2050" t="s">
        <v>29</v>
      </c>
      <c r="H2050" s="41" t="s">
        <v>2538</v>
      </c>
      <c r="I2050" s="98" t="s">
        <v>10</v>
      </c>
      <c r="J2050" s="180"/>
      <c r="M2050" t="str">
        <f t="shared" si="31"/>
        <v>1933#Feminino#Absoluto#KAMA</v>
      </c>
      <c r="N2050" t="s">
        <v>1961</v>
      </c>
    </row>
    <row r="2051" spans="1:14" x14ac:dyDescent="0.25">
      <c r="A2051" t="s">
        <v>1962</v>
      </c>
      <c r="B2051" s="96">
        <v>662</v>
      </c>
      <c r="C2051" s="97">
        <v>1934</v>
      </c>
      <c r="D2051" s="41" t="s">
        <v>2538</v>
      </c>
      <c r="E2051" t="s">
        <v>30</v>
      </c>
      <c r="F2051" s="41" t="s">
        <v>2538</v>
      </c>
      <c r="G2051" t="s">
        <v>29</v>
      </c>
      <c r="H2051" s="41" t="s">
        <v>2538</v>
      </c>
      <c r="I2051" s="98" t="s">
        <v>10</v>
      </c>
      <c r="J2051" s="180"/>
      <c r="M2051" t="str">
        <f t="shared" ref="M2051:M2114" si="32">_xlfn.CONCAT(C2051:K2051)</f>
        <v>1934#Feminino#Absoluto#KAMA</v>
      </c>
      <c r="N2051" t="s">
        <v>1962</v>
      </c>
    </row>
    <row r="2052" spans="1:14" x14ac:dyDescent="0.25">
      <c r="A2052" t="s">
        <v>1963</v>
      </c>
      <c r="B2052" s="96">
        <v>662</v>
      </c>
      <c r="C2052" s="97">
        <v>1935</v>
      </c>
      <c r="D2052" s="41" t="s">
        <v>2538</v>
      </c>
      <c r="E2052" t="s">
        <v>30</v>
      </c>
      <c r="F2052" s="41" t="s">
        <v>2538</v>
      </c>
      <c r="G2052" t="s">
        <v>29</v>
      </c>
      <c r="H2052" s="41" t="s">
        <v>2538</v>
      </c>
      <c r="I2052" s="98" t="s">
        <v>10</v>
      </c>
      <c r="J2052" s="180"/>
      <c r="M2052" t="str">
        <f t="shared" si="32"/>
        <v>1935#Feminino#Absoluto#KAMA</v>
      </c>
      <c r="N2052" t="s">
        <v>1963</v>
      </c>
    </row>
    <row r="2053" spans="1:14" x14ac:dyDescent="0.25">
      <c r="A2053" t="s">
        <v>1964</v>
      </c>
      <c r="B2053" s="96">
        <v>662</v>
      </c>
      <c r="C2053" s="97">
        <v>1936</v>
      </c>
      <c r="D2053" s="41" t="s">
        <v>2538</v>
      </c>
      <c r="E2053" t="s">
        <v>30</v>
      </c>
      <c r="F2053" s="41" t="s">
        <v>2538</v>
      </c>
      <c r="G2053" t="s">
        <v>29</v>
      </c>
      <c r="H2053" s="41" t="s">
        <v>2538</v>
      </c>
      <c r="I2053" s="98" t="s">
        <v>10</v>
      </c>
      <c r="J2053" s="180"/>
      <c r="M2053" t="str">
        <f t="shared" si="32"/>
        <v>1936#Feminino#Absoluto#KAMA</v>
      </c>
      <c r="N2053" t="s">
        <v>1964</v>
      </c>
    </row>
    <row r="2054" spans="1:14" x14ac:dyDescent="0.25">
      <c r="A2054" t="s">
        <v>1965</v>
      </c>
      <c r="B2054" s="96">
        <v>662</v>
      </c>
      <c r="C2054" s="97">
        <v>1937</v>
      </c>
      <c r="D2054" s="41" t="s">
        <v>2538</v>
      </c>
      <c r="E2054" t="s">
        <v>30</v>
      </c>
      <c r="F2054" s="41" t="s">
        <v>2538</v>
      </c>
      <c r="G2054" t="s">
        <v>29</v>
      </c>
      <c r="H2054" s="41" t="s">
        <v>2538</v>
      </c>
      <c r="I2054" s="98" t="s">
        <v>10</v>
      </c>
      <c r="J2054" s="180"/>
      <c r="M2054" t="str">
        <f t="shared" si="32"/>
        <v>1937#Feminino#Absoluto#KAMA</v>
      </c>
      <c r="N2054" t="s">
        <v>1965</v>
      </c>
    </row>
    <row r="2055" spans="1:14" x14ac:dyDescent="0.25">
      <c r="A2055" t="s">
        <v>1966</v>
      </c>
      <c r="B2055" s="96">
        <v>662</v>
      </c>
      <c r="C2055" s="97">
        <v>1938</v>
      </c>
      <c r="D2055" s="41" t="s">
        <v>2538</v>
      </c>
      <c r="E2055" t="s">
        <v>30</v>
      </c>
      <c r="F2055" s="41" t="s">
        <v>2538</v>
      </c>
      <c r="G2055" t="s">
        <v>29</v>
      </c>
      <c r="H2055" s="41" t="s">
        <v>2538</v>
      </c>
      <c r="I2055" s="98" t="s">
        <v>10</v>
      </c>
      <c r="J2055" s="180"/>
      <c r="M2055" t="str">
        <f t="shared" si="32"/>
        <v>1938#Feminino#Absoluto#KAMA</v>
      </c>
      <c r="N2055" t="s">
        <v>1966</v>
      </c>
    </row>
    <row r="2056" spans="1:14" x14ac:dyDescent="0.25">
      <c r="A2056" t="s">
        <v>1967</v>
      </c>
      <c r="B2056" s="96">
        <v>662</v>
      </c>
      <c r="C2056" s="97">
        <v>1939</v>
      </c>
      <c r="D2056" s="41" t="s">
        <v>2538</v>
      </c>
      <c r="E2056" t="s">
        <v>30</v>
      </c>
      <c r="F2056" s="41" t="s">
        <v>2538</v>
      </c>
      <c r="G2056" t="s">
        <v>29</v>
      </c>
      <c r="H2056" s="41" t="s">
        <v>2538</v>
      </c>
      <c r="I2056" s="98" t="s">
        <v>10</v>
      </c>
      <c r="J2056" s="180"/>
      <c r="M2056" t="str">
        <f t="shared" si="32"/>
        <v>1939#Feminino#Absoluto#KAMA</v>
      </c>
      <c r="N2056" t="s">
        <v>1967</v>
      </c>
    </row>
    <row r="2057" spans="1:14" x14ac:dyDescent="0.25">
      <c r="A2057" t="s">
        <v>1968</v>
      </c>
      <c r="B2057" s="96">
        <v>662</v>
      </c>
      <c r="C2057" s="97">
        <v>1940</v>
      </c>
      <c r="D2057" s="41" t="s">
        <v>2538</v>
      </c>
      <c r="E2057" t="s">
        <v>30</v>
      </c>
      <c r="F2057" s="41" t="s">
        <v>2538</v>
      </c>
      <c r="G2057" t="s">
        <v>29</v>
      </c>
      <c r="H2057" s="41" t="s">
        <v>2538</v>
      </c>
      <c r="I2057" s="98" t="s">
        <v>10</v>
      </c>
      <c r="J2057" s="180"/>
      <c r="M2057" t="str">
        <f t="shared" si="32"/>
        <v>1940#Feminino#Absoluto#KAMA</v>
      </c>
      <c r="N2057" t="s">
        <v>1968</v>
      </c>
    </row>
    <row r="2058" spans="1:14" x14ac:dyDescent="0.25">
      <c r="A2058" t="s">
        <v>1969</v>
      </c>
      <c r="B2058" s="96">
        <v>662</v>
      </c>
      <c r="C2058" s="97">
        <v>1941</v>
      </c>
      <c r="D2058" s="41" t="s">
        <v>2538</v>
      </c>
      <c r="E2058" t="s">
        <v>30</v>
      </c>
      <c r="F2058" s="41" t="s">
        <v>2538</v>
      </c>
      <c r="G2058" t="s">
        <v>29</v>
      </c>
      <c r="H2058" s="41" t="s">
        <v>2538</v>
      </c>
      <c r="I2058" s="98" t="s">
        <v>10</v>
      </c>
      <c r="J2058" s="180"/>
      <c r="M2058" t="str">
        <f t="shared" si="32"/>
        <v>1941#Feminino#Absoluto#KAMA</v>
      </c>
      <c r="N2058" t="s">
        <v>1969</v>
      </c>
    </row>
    <row r="2059" spans="1:14" x14ac:dyDescent="0.25">
      <c r="A2059" t="s">
        <v>1970</v>
      </c>
      <c r="B2059" s="96">
        <v>662</v>
      </c>
      <c r="C2059" s="97">
        <v>1942</v>
      </c>
      <c r="D2059" s="41" t="s">
        <v>2538</v>
      </c>
      <c r="E2059" t="s">
        <v>30</v>
      </c>
      <c r="F2059" s="41" t="s">
        <v>2538</v>
      </c>
      <c r="G2059" t="s">
        <v>29</v>
      </c>
      <c r="H2059" s="41" t="s">
        <v>2538</v>
      </c>
      <c r="I2059" s="98" t="s">
        <v>10</v>
      </c>
      <c r="J2059" s="180"/>
      <c r="M2059" t="str">
        <f t="shared" si="32"/>
        <v>1942#Feminino#Absoluto#KAMA</v>
      </c>
      <c r="N2059" t="s">
        <v>1970</v>
      </c>
    </row>
    <row r="2060" spans="1:14" x14ac:dyDescent="0.25">
      <c r="A2060" t="s">
        <v>1971</v>
      </c>
      <c r="B2060" s="96">
        <v>662</v>
      </c>
      <c r="C2060" s="97">
        <v>1943</v>
      </c>
      <c r="D2060" s="41" t="s">
        <v>2538</v>
      </c>
      <c r="E2060" t="s">
        <v>30</v>
      </c>
      <c r="F2060" s="41" t="s">
        <v>2538</v>
      </c>
      <c r="G2060" t="s">
        <v>29</v>
      </c>
      <c r="H2060" s="41" t="s">
        <v>2538</v>
      </c>
      <c r="I2060" s="98" t="s">
        <v>10</v>
      </c>
      <c r="J2060" s="180"/>
      <c r="M2060" t="str">
        <f t="shared" si="32"/>
        <v>1943#Feminino#Absoluto#KAMA</v>
      </c>
      <c r="N2060" t="s">
        <v>1971</v>
      </c>
    </row>
    <row r="2061" spans="1:14" x14ac:dyDescent="0.25">
      <c r="A2061" t="s">
        <v>1972</v>
      </c>
      <c r="B2061" s="96">
        <v>662</v>
      </c>
      <c r="C2061" s="97">
        <v>1944</v>
      </c>
      <c r="D2061" s="41" t="s">
        <v>2538</v>
      </c>
      <c r="E2061" t="s">
        <v>30</v>
      </c>
      <c r="F2061" s="41" t="s">
        <v>2538</v>
      </c>
      <c r="G2061" t="s">
        <v>29</v>
      </c>
      <c r="H2061" s="41" t="s">
        <v>2538</v>
      </c>
      <c r="I2061" s="98" t="s">
        <v>10</v>
      </c>
      <c r="J2061" s="180"/>
      <c r="M2061" t="str">
        <f t="shared" si="32"/>
        <v>1944#Feminino#Absoluto#KAMA</v>
      </c>
      <c r="N2061" t="s">
        <v>1972</v>
      </c>
    </row>
    <row r="2062" spans="1:14" x14ac:dyDescent="0.25">
      <c r="A2062" t="s">
        <v>1973</v>
      </c>
      <c r="B2062" s="96">
        <v>662</v>
      </c>
      <c r="C2062" s="97">
        <v>1945</v>
      </c>
      <c r="D2062" s="41" t="s">
        <v>2538</v>
      </c>
      <c r="E2062" t="s">
        <v>30</v>
      </c>
      <c r="F2062" s="41" t="s">
        <v>2538</v>
      </c>
      <c r="G2062" t="s">
        <v>29</v>
      </c>
      <c r="H2062" s="41" t="s">
        <v>2538</v>
      </c>
      <c r="I2062" s="98" t="s">
        <v>10</v>
      </c>
      <c r="J2062" s="180"/>
      <c r="M2062" t="str">
        <f t="shared" si="32"/>
        <v>1945#Feminino#Absoluto#KAMA</v>
      </c>
      <c r="N2062" t="s">
        <v>1973</v>
      </c>
    </row>
    <row r="2063" spans="1:14" x14ac:dyDescent="0.25">
      <c r="A2063" t="s">
        <v>1974</v>
      </c>
      <c r="B2063" s="96">
        <v>662</v>
      </c>
      <c r="C2063" s="97">
        <v>1946</v>
      </c>
      <c r="D2063" s="41" t="s">
        <v>2538</v>
      </c>
      <c r="E2063" t="s">
        <v>30</v>
      </c>
      <c r="F2063" s="41" t="s">
        <v>2538</v>
      </c>
      <c r="G2063" t="s">
        <v>29</v>
      </c>
      <c r="H2063" s="41" t="s">
        <v>2538</v>
      </c>
      <c r="I2063" s="98" t="s">
        <v>10</v>
      </c>
      <c r="J2063" s="180"/>
      <c r="M2063" t="str">
        <f t="shared" si="32"/>
        <v>1946#Feminino#Absoluto#KAMA</v>
      </c>
      <c r="N2063" t="s">
        <v>1974</v>
      </c>
    </row>
    <row r="2064" spans="1:14" x14ac:dyDescent="0.25">
      <c r="A2064" t="s">
        <v>1975</v>
      </c>
      <c r="B2064" s="96">
        <v>662</v>
      </c>
      <c r="C2064" s="97">
        <v>1947</v>
      </c>
      <c r="D2064" s="41" t="s">
        <v>2538</v>
      </c>
      <c r="E2064" t="s">
        <v>30</v>
      </c>
      <c r="F2064" s="41" t="s">
        <v>2538</v>
      </c>
      <c r="G2064" t="s">
        <v>29</v>
      </c>
      <c r="H2064" s="41" t="s">
        <v>2538</v>
      </c>
      <c r="I2064" s="98" t="s">
        <v>10</v>
      </c>
      <c r="J2064" s="180"/>
      <c r="M2064" t="str">
        <f t="shared" si="32"/>
        <v>1947#Feminino#Absoluto#KAMA</v>
      </c>
      <c r="N2064" t="s">
        <v>1975</v>
      </c>
    </row>
    <row r="2065" spans="1:14" x14ac:dyDescent="0.25">
      <c r="A2065" t="s">
        <v>1976</v>
      </c>
      <c r="B2065" s="96">
        <v>662</v>
      </c>
      <c r="C2065" s="97">
        <v>1948</v>
      </c>
      <c r="D2065" s="41" t="s">
        <v>2538</v>
      </c>
      <c r="E2065" t="s">
        <v>30</v>
      </c>
      <c r="F2065" s="41" t="s">
        <v>2538</v>
      </c>
      <c r="G2065" t="s">
        <v>29</v>
      </c>
      <c r="H2065" s="41" t="s">
        <v>2538</v>
      </c>
      <c r="I2065" s="98" t="s">
        <v>10</v>
      </c>
      <c r="J2065" s="180"/>
      <c r="M2065" t="str">
        <f t="shared" si="32"/>
        <v>1948#Feminino#Absoluto#KAMA</v>
      </c>
      <c r="N2065" t="s">
        <v>1976</v>
      </c>
    </row>
    <row r="2066" spans="1:14" x14ac:dyDescent="0.25">
      <c r="A2066" t="s">
        <v>1977</v>
      </c>
      <c r="B2066" s="96">
        <v>662</v>
      </c>
      <c r="C2066" s="97">
        <v>1949</v>
      </c>
      <c r="D2066" s="41" t="s">
        <v>2538</v>
      </c>
      <c r="E2066" t="s">
        <v>30</v>
      </c>
      <c r="F2066" s="41" t="s">
        <v>2538</v>
      </c>
      <c r="G2066" t="s">
        <v>29</v>
      </c>
      <c r="H2066" s="41" t="s">
        <v>2538</v>
      </c>
      <c r="I2066" s="98" t="s">
        <v>10</v>
      </c>
      <c r="J2066" s="180"/>
      <c r="M2066" t="str">
        <f t="shared" si="32"/>
        <v>1949#Feminino#Absoluto#KAMA</v>
      </c>
      <c r="N2066" t="s">
        <v>1977</v>
      </c>
    </row>
    <row r="2067" spans="1:14" x14ac:dyDescent="0.25">
      <c r="A2067" t="s">
        <v>1978</v>
      </c>
      <c r="B2067" s="96">
        <v>662</v>
      </c>
      <c r="C2067" s="97">
        <v>1950</v>
      </c>
      <c r="D2067" s="41" t="s">
        <v>2538</v>
      </c>
      <c r="E2067" t="s">
        <v>30</v>
      </c>
      <c r="F2067" s="41" t="s">
        <v>2538</v>
      </c>
      <c r="G2067" t="s">
        <v>29</v>
      </c>
      <c r="H2067" s="41" t="s">
        <v>2538</v>
      </c>
      <c r="I2067" s="98" t="s">
        <v>10</v>
      </c>
      <c r="J2067" s="180"/>
      <c r="M2067" t="str">
        <f t="shared" si="32"/>
        <v>1950#Feminino#Absoluto#KAMA</v>
      </c>
      <c r="N2067" t="s">
        <v>1978</v>
      </c>
    </row>
    <row r="2068" spans="1:14" x14ac:dyDescent="0.25">
      <c r="A2068" t="s">
        <v>1979</v>
      </c>
      <c r="B2068" s="96">
        <v>662</v>
      </c>
      <c r="C2068" s="97">
        <v>1951</v>
      </c>
      <c r="D2068" s="41" t="s">
        <v>2538</v>
      </c>
      <c r="E2068" t="s">
        <v>30</v>
      </c>
      <c r="F2068" s="41" t="s">
        <v>2538</v>
      </c>
      <c r="G2068" t="s">
        <v>29</v>
      </c>
      <c r="H2068" s="41" t="s">
        <v>2538</v>
      </c>
      <c r="I2068" s="98" t="s">
        <v>10</v>
      </c>
      <c r="J2068" s="180"/>
      <c r="M2068" t="str">
        <f t="shared" si="32"/>
        <v>1951#Feminino#Absoluto#KAMA</v>
      </c>
      <c r="N2068" t="s">
        <v>1979</v>
      </c>
    </row>
    <row r="2069" spans="1:14" x14ac:dyDescent="0.25">
      <c r="A2069" t="s">
        <v>1980</v>
      </c>
      <c r="B2069" s="96">
        <v>662</v>
      </c>
      <c r="C2069" s="97">
        <v>1952</v>
      </c>
      <c r="D2069" s="41" t="s">
        <v>2538</v>
      </c>
      <c r="E2069" t="s">
        <v>30</v>
      </c>
      <c r="F2069" s="41" t="s">
        <v>2538</v>
      </c>
      <c r="G2069" t="s">
        <v>29</v>
      </c>
      <c r="H2069" s="41" t="s">
        <v>2538</v>
      </c>
      <c r="I2069" s="98" t="s">
        <v>10</v>
      </c>
      <c r="J2069" s="180"/>
      <c r="M2069" t="str">
        <f t="shared" si="32"/>
        <v>1952#Feminino#Absoluto#KAMA</v>
      </c>
      <c r="N2069" t="s">
        <v>1980</v>
      </c>
    </row>
    <row r="2070" spans="1:14" x14ac:dyDescent="0.25">
      <c r="A2070" t="s">
        <v>1981</v>
      </c>
      <c r="B2070" s="96">
        <v>662</v>
      </c>
      <c r="C2070" s="97">
        <v>1953</v>
      </c>
      <c r="D2070" s="41" t="s">
        <v>2538</v>
      </c>
      <c r="E2070" t="s">
        <v>30</v>
      </c>
      <c r="F2070" s="41" t="s">
        <v>2538</v>
      </c>
      <c r="G2070" t="s">
        <v>29</v>
      </c>
      <c r="H2070" s="41" t="s">
        <v>2538</v>
      </c>
      <c r="I2070" s="98" t="s">
        <v>10</v>
      </c>
      <c r="J2070" s="180"/>
      <c r="M2070" t="str">
        <f t="shared" si="32"/>
        <v>1953#Feminino#Absoluto#KAMA</v>
      </c>
      <c r="N2070" t="s">
        <v>1981</v>
      </c>
    </row>
    <row r="2071" spans="1:14" x14ac:dyDescent="0.25">
      <c r="A2071" t="s">
        <v>1982</v>
      </c>
      <c r="B2071" s="96">
        <v>662</v>
      </c>
      <c r="C2071" s="97">
        <v>1954</v>
      </c>
      <c r="D2071" s="41" t="s">
        <v>2538</v>
      </c>
      <c r="E2071" t="s">
        <v>30</v>
      </c>
      <c r="F2071" s="41" t="s">
        <v>2538</v>
      </c>
      <c r="G2071" t="s">
        <v>29</v>
      </c>
      <c r="H2071" s="41" t="s">
        <v>2538</v>
      </c>
      <c r="I2071" s="98" t="s">
        <v>10</v>
      </c>
      <c r="J2071" s="180"/>
      <c r="M2071" t="str">
        <f t="shared" si="32"/>
        <v>1954#Feminino#Absoluto#KAMA</v>
      </c>
      <c r="N2071" t="s">
        <v>1982</v>
      </c>
    </row>
    <row r="2072" spans="1:14" x14ac:dyDescent="0.25">
      <c r="A2072" t="s">
        <v>1983</v>
      </c>
      <c r="B2072" s="96">
        <v>662</v>
      </c>
      <c r="C2072" s="97">
        <v>1955</v>
      </c>
      <c r="D2072" s="41" t="s">
        <v>2538</v>
      </c>
      <c r="E2072" t="s">
        <v>30</v>
      </c>
      <c r="F2072" s="41" t="s">
        <v>2538</v>
      </c>
      <c r="G2072" t="s">
        <v>29</v>
      </c>
      <c r="H2072" s="41" t="s">
        <v>2538</v>
      </c>
      <c r="I2072" s="98" t="s">
        <v>10</v>
      </c>
      <c r="J2072" s="180"/>
      <c r="M2072" t="str">
        <f t="shared" si="32"/>
        <v>1955#Feminino#Absoluto#KAMA</v>
      </c>
      <c r="N2072" t="s">
        <v>1983</v>
      </c>
    </row>
    <row r="2073" spans="1:14" x14ac:dyDescent="0.25">
      <c r="A2073" t="s">
        <v>1984</v>
      </c>
      <c r="B2073" s="96">
        <v>662</v>
      </c>
      <c r="C2073" s="97">
        <v>1956</v>
      </c>
      <c r="D2073" s="41" t="s">
        <v>2538</v>
      </c>
      <c r="E2073" t="s">
        <v>30</v>
      </c>
      <c r="F2073" s="41" t="s">
        <v>2538</v>
      </c>
      <c r="G2073" t="s">
        <v>29</v>
      </c>
      <c r="H2073" s="41" t="s">
        <v>2538</v>
      </c>
      <c r="I2073" s="98" t="s">
        <v>10</v>
      </c>
      <c r="J2073" s="180"/>
      <c r="M2073" t="str">
        <f t="shared" si="32"/>
        <v>1956#Feminino#Absoluto#KAMA</v>
      </c>
      <c r="N2073" t="s">
        <v>1984</v>
      </c>
    </row>
    <row r="2074" spans="1:14" x14ac:dyDescent="0.25">
      <c r="A2074" t="s">
        <v>1985</v>
      </c>
      <c r="B2074" s="96">
        <v>662</v>
      </c>
      <c r="C2074" s="97">
        <v>1957</v>
      </c>
      <c r="D2074" s="41" t="s">
        <v>2538</v>
      </c>
      <c r="E2074" t="s">
        <v>30</v>
      </c>
      <c r="F2074" s="41" t="s">
        <v>2538</v>
      </c>
      <c r="G2074" t="s">
        <v>29</v>
      </c>
      <c r="H2074" s="41" t="s">
        <v>2538</v>
      </c>
      <c r="I2074" s="98" t="s">
        <v>10</v>
      </c>
      <c r="J2074" s="180"/>
      <c r="M2074" t="str">
        <f t="shared" si="32"/>
        <v>1957#Feminino#Absoluto#KAMA</v>
      </c>
      <c r="N2074" t="s">
        <v>1985</v>
      </c>
    </row>
    <row r="2075" spans="1:14" x14ac:dyDescent="0.25">
      <c r="A2075" t="s">
        <v>1986</v>
      </c>
      <c r="B2075" s="96">
        <v>662</v>
      </c>
      <c r="C2075" s="97">
        <v>1958</v>
      </c>
      <c r="D2075" s="41" t="s">
        <v>2538</v>
      </c>
      <c r="E2075" t="s">
        <v>30</v>
      </c>
      <c r="F2075" s="41" t="s">
        <v>2538</v>
      </c>
      <c r="G2075" t="s">
        <v>29</v>
      </c>
      <c r="H2075" s="41" t="s">
        <v>2538</v>
      </c>
      <c r="I2075" s="98" t="s">
        <v>10</v>
      </c>
      <c r="J2075" s="180"/>
      <c r="M2075" t="str">
        <f t="shared" si="32"/>
        <v>1958#Feminino#Absoluto#KAMA</v>
      </c>
      <c r="N2075" t="s">
        <v>1986</v>
      </c>
    </row>
    <row r="2076" spans="1:14" x14ac:dyDescent="0.25">
      <c r="A2076" t="s">
        <v>1987</v>
      </c>
      <c r="B2076" s="96">
        <v>662</v>
      </c>
      <c r="C2076" s="97">
        <v>1959</v>
      </c>
      <c r="D2076" s="41" t="s">
        <v>2538</v>
      </c>
      <c r="E2076" t="s">
        <v>30</v>
      </c>
      <c r="F2076" s="41" t="s">
        <v>2538</v>
      </c>
      <c r="G2076" t="s">
        <v>29</v>
      </c>
      <c r="H2076" s="41" t="s">
        <v>2538</v>
      </c>
      <c r="I2076" s="98" t="s">
        <v>10</v>
      </c>
      <c r="J2076" s="180"/>
      <c r="M2076" t="str">
        <f t="shared" si="32"/>
        <v>1959#Feminino#Absoluto#KAMA</v>
      </c>
      <c r="N2076" t="s">
        <v>1987</v>
      </c>
    </row>
    <row r="2077" spans="1:14" x14ac:dyDescent="0.25">
      <c r="A2077" t="s">
        <v>1988</v>
      </c>
      <c r="B2077" s="96">
        <v>662</v>
      </c>
      <c r="C2077" s="97">
        <v>1960</v>
      </c>
      <c r="D2077" s="41" t="s">
        <v>2538</v>
      </c>
      <c r="E2077" t="s">
        <v>30</v>
      </c>
      <c r="F2077" s="41" t="s">
        <v>2538</v>
      </c>
      <c r="G2077" t="s">
        <v>29</v>
      </c>
      <c r="H2077" s="41" t="s">
        <v>2538</v>
      </c>
      <c r="I2077" s="98" t="s">
        <v>10</v>
      </c>
      <c r="J2077" s="180"/>
      <c r="M2077" t="str">
        <f t="shared" si="32"/>
        <v>1960#Feminino#Absoluto#KAMA</v>
      </c>
      <c r="N2077" t="s">
        <v>1988</v>
      </c>
    </row>
    <row r="2078" spans="1:14" x14ac:dyDescent="0.25">
      <c r="A2078" t="s">
        <v>1989</v>
      </c>
      <c r="B2078" s="96">
        <v>662</v>
      </c>
      <c r="C2078" s="97">
        <v>1961</v>
      </c>
      <c r="D2078" s="41" t="s">
        <v>2538</v>
      </c>
      <c r="E2078" t="s">
        <v>30</v>
      </c>
      <c r="F2078" s="41" t="s">
        <v>2538</v>
      </c>
      <c r="G2078" t="s">
        <v>29</v>
      </c>
      <c r="H2078" s="41" t="s">
        <v>2538</v>
      </c>
      <c r="I2078" s="98" t="s">
        <v>10</v>
      </c>
      <c r="J2078" s="180"/>
      <c r="M2078" t="str">
        <f t="shared" si="32"/>
        <v>1961#Feminino#Absoluto#KAMA</v>
      </c>
      <c r="N2078" t="s">
        <v>1989</v>
      </c>
    </row>
    <row r="2079" spans="1:14" x14ac:dyDescent="0.25">
      <c r="A2079" t="s">
        <v>1990</v>
      </c>
      <c r="B2079" s="96">
        <v>662</v>
      </c>
      <c r="C2079" s="97">
        <v>1962</v>
      </c>
      <c r="D2079" s="41" t="s">
        <v>2538</v>
      </c>
      <c r="E2079" t="s">
        <v>30</v>
      </c>
      <c r="F2079" s="41" t="s">
        <v>2538</v>
      </c>
      <c r="G2079" t="s">
        <v>29</v>
      </c>
      <c r="H2079" s="41" t="s">
        <v>2538</v>
      </c>
      <c r="I2079" s="98" t="s">
        <v>10</v>
      </c>
      <c r="J2079" s="180"/>
      <c r="M2079" t="str">
        <f t="shared" si="32"/>
        <v>1962#Feminino#Absoluto#KAMA</v>
      </c>
      <c r="N2079" t="s">
        <v>1990</v>
      </c>
    </row>
    <row r="2080" spans="1:14" x14ac:dyDescent="0.25">
      <c r="A2080" t="s">
        <v>1991</v>
      </c>
      <c r="B2080" s="96">
        <v>662</v>
      </c>
      <c r="C2080" s="97">
        <v>1963</v>
      </c>
      <c r="D2080" s="41" t="s">
        <v>2538</v>
      </c>
      <c r="E2080" t="s">
        <v>30</v>
      </c>
      <c r="F2080" s="41" t="s">
        <v>2538</v>
      </c>
      <c r="G2080" t="s">
        <v>29</v>
      </c>
      <c r="H2080" s="41" t="s">
        <v>2538</v>
      </c>
      <c r="I2080" s="98" t="s">
        <v>10</v>
      </c>
      <c r="J2080" s="180"/>
      <c r="M2080" t="str">
        <f t="shared" si="32"/>
        <v>1963#Feminino#Absoluto#KAMA</v>
      </c>
      <c r="N2080" t="s">
        <v>1991</v>
      </c>
    </row>
    <row r="2081" spans="1:14" x14ac:dyDescent="0.25">
      <c r="A2081" t="s">
        <v>1992</v>
      </c>
      <c r="B2081" s="96">
        <v>662</v>
      </c>
      <c r="C2081" s="97">
        <v>1964</v>
      </c>
      <c r="D2081" s="41" t="s">
        <v>2538</v>
      </c>
      <c r="E2081" t="s">
        <v>30</v>
      </c>
      <c r="F2081" s="41" t="s">
        <v>2538</v>
      </c>
      <c r="G2081" t="s">
        <v>29</v>
      </c>
      <c r="H2081" s="41" t="s">
        <v>2538</v>
      </c>
      <c r="I2081" s="98" t="s">
        <v>10</v>
      </c>
      <c r="J2081" s="180"/>
      <c r="M2081" t="str">
        <f t="shared" si="32"/>
        <v>1964#Feminino#Absoluto#KAMA</v>
      </c>
      <c r="N2081" t="s">
        <v>1992</v>
      </c>
    </row>
    <row r="2082" spans="1:14" x14ac:dyDescent="0.25">
      <c r="A2082" t="s">
        <v>1993</v>
      </c>
      <c r="B2082" s="96">
        <v>662</v>
      </c>
      <c r="C2082" s="97">
        <v>1965</v>
      </c>
      <c r="D2082" s="41" t="s">
        <v>2538</v>
      </c>
      <c r="E2082" t="s">
        <v>30</v>
      </c>
      <c r="F2082" s="41" t="s">
        <v>2538</v>
      </c>
      <c r="G2082" t="s">
        <v>29</v>
      </c>
      <c r="H2082" s="41" t="s">
        <v>2538</v>
      </c>
      <c r="I2082" s="98" t="s">
        <v>10</v>
      </c>
      <c r="J2082" s="180"/>
      <c r="M2082" t="str">
        <f t="shared" si="32"/>
        <v>1965#Feminino#Absoluto#KAMA</v>
      </c>
      <c r="N2082" t="s">
        <v>1993</v>
      </c>
    </row>
    <row r="2083" spans="1:14" x14ac:dyDescent="0.25">
      <c r="A2083" t="s">
        <v>1994</v>
      </c>
      <c r="B2083" s="96">
        <v>662</v>
      </c>
      <c r="C2083" s="97">
        <v>1966</v>
      </c>
      <c r="D2083" s="41" t="s">
        <v>2538</v>
      </c>
      <c r="E2083" t="s">
        <v>30</v>
      </c>
      <c r="F2083" s="41" t="s">
        <v>2538</v>
      </c>
      <c r="G2083" t="s">
        <v>29</v>
      </c>
      <c r="H2083" s="41" t="s">
        <v>2538</v>
      </c>
      <c r="I2083" s="98" t="s">
        <v>10</v>
      </c>
      <c r="J2083" s="180"/>
      <c r="M2083" t="str">
        <f t="shared" si="32"/>
        <v>1966#Feminino#Absoluto#KAMA</v>
      </c>
      <c r="N2083" t="s">
        <v>1994</v>
      </c>
    </row>
    <row r="2084" spans="1:14" x14ac:dyDescent="0.25">
      <c r="A2084" t="s">
        <v>1995</v>
      </c>
      <c r="B2084" s="96">
        <v>662</v>
      </c>
      <c r="C2084" s="97">
        <v>1967</v>
      </c>
      <c r="D2084" s="41" t="s">
        <v>2538</v>
      </c>
      <c r="E2084" t="s">
        <v>30</v>
      </c>
      <c r="F2084" s="41" t="s">
        <v>2538</v>
      </c>
      <c r="G2084" t="s">
        <v>29</v>
      </c>
      <c r="H2084" s="41" t="s">
        <v>2538</v>
      </c>
      <c r="I2084" s="98" t="s">
        <v>10</v>
      </c>
      <c r="J2084" s="180"/>
      <c r="M2084" t="str">
        <f t="shared" si="32"/>
        <v>1967#Feminino#Absoluto#KAMA</v>
      </c>
      <c r="N2084" t="s">
        <v>1995</v>
      </c>
    </row>
    <row r="2085" spans="1:14" x14ac:dyDescent="0.25">
      <c r="A2085" t="s">
        <v>1996</v>
      </c>
      <c r="B2085" s="96">
        <v>662</v>
      </c>
      <c r="C2085" s="97">
        <v>1968</v>
      </c>
      <c r="D2085" s="41" t="s">
        <v>2538</v>
      </c>
      <c r="E2085" t="s">
        <v>30</v>
      </c>
      <c r="F2085" s="41" t="s">
        <v>2538</v>
      </c>
      <c r="G2085" t="s">
        <v>29</v>
      </c>
      <c r="H2085" s="41" t="s">
        <v>2538</v>
      </c>
      <c r="I2085" s="98" t="s">
        <v>10</v>
      </c>
      <c r="J2085" s="180"/>
      <c r="M2085" t="str">
        <f t="shared" si="32"/>
        <v>1968#Feminino#Absoluto#KAMA</v>
      </c>
      <c r="N2085" t="s">
        <v>1996</v>
      </c>
    </row>
    <row r="2086" spans="1:14" x14ac:dyDescent="0.25">
      <c r="A2086" t="s">
        <v>1997</v>
      </c>
      <c r="B2086" s="96">
        <v>662</v>
      </c>
      <c r="C2086" s="97">
        <v>1969</v>
      </c>
      <c r="D2086" s="41" t="s">
        <v>2538</v>
      </c>
      <c r="E2086" t="s">
        <v>30</v>
      </c>
      <c r="F2086" s="41" t="s">
        <v>2538</v>
      </c>
      <c r="G2086" t="s">
        <v>29</v>
      </c>
      <c r="H2086" s="41" t="s">
        <v>2538</v>
      </c>
      <c r="I2086" s="98" t="s">
        <v>10</v>
      </c>
      <c r="J2086" s="180"/>
      <c r="M2086" t="str">
        <f t="shared" si="32"/>
        <v>1969#Feminino#Absoluto#KAMA</v>
      </c>
      <c r="N2086" t="s">
        <v>1997</v>
      </c>
    </row>
    <row r="2087" spans="1:14" ht="15.75" thickBot="1" x14ac:dyDescent="0.3">
      <c r="A2087" t="s">
        <v>1939</v>
      </c>
      <c r="B2087" s="92">
        <v>662</v>
      </c>
      <c r="C2087" s="97">
        <v>1970</v>
      </c>
      <c r="D2087" s="41" t="s">
        <v>2538</v>
      </c>
      <c r="E2087" s="94" t="s">
        <v>30</v>
      </c>
      <c r="F2087" s="41" t="s">
        <v>2538</v>
      </c>
      <c r="G2087" s="94" t="s">
        <v>29</v>
      </c>
      <c r="H2087" s="41" t="s">
        <v>2538</v>
      </c>
      <c r="I2087" s="95" t="s">
        <v>10</v>
      </c>
      <c r="J2087" s="180"/>
      <c r="M2087" t="str">
        <f t="shared" si="32"/>
        <v>1970#Feminino#Absoluto#KAMA</v>
      </c>
      <c r="N2087" t="s">
        <v>1939</v>
      </c>
    </row>
    <row r="2088" spans="1:14" ht="15.75" thickTop="1" x14ac:dyDescent="0.25">
      <c r="A2088" t="s">
        <v>414</v>
      </c>
      <c r="B2088" s="96" t="s">
        <v>411</v>
      </c>
      <c r="C2088" s="97">
        <v>1925</v>
      </c>
      <c r="D2088" s="41" t="s">
        <v>2538</v>
      </c>
      <c r="E2088" t="s">
        <v>412</v>
      </c>
      <c r="F2088" s="41" t="s">
        <v>2538</v>
      </c>
      <c r="G2088" t="s">
        <v>29</v>
      </c>
      <c r="H2088" s="41" t="s">
        <v>2538</v>
      </c>
      <c r="I2088" s="98" t="s">
        <v>413</v>
      </c>
      <c r="J2088" s="180"/>
      <c r="M2088" t="str">
        <f t="shared" si="32"/>
        <v>1925#Misto#Absoluto#PCD KATA</v>
      </c>
      <c r="N2088" t="s">
        <v>414</v>
      </c>
    </row>
    <row r="2089" spans="1:14" x14ac:dyDescent="0.25">
      <c r="A2089" t="s">
        <v>415</v>
      </c>
      <c r="B2089" s="96" t="s">
        <v>411</v>
      </c>
      <c r="C2089" s="97">
        <v>1926</v>
      </c>
      <c r="D2089" s="41" t="s">
        <v>2538</v>
      </c>
      <c r="E2089" t="s">
        <v>412</v>
      </c>
      <c r="F2089" s="41" t="s">
        <v>2538</v>
      </c>
      <c r="G2089" t="s">
        <v>29</v>
      </c>
      <c r="H2089" s="41" t="s">
        <v>2538</v>
      </c>
      <c r="I2089" s="98" t="s">
        <v>413</v>
      </c>
      <c r="J2089" s="180"/>
      <c r="M2089" t="str">
        <f t="shared" si="32"/>
        <v>1926#Misto#Absoluto#PCD KATA</v>
      </c>
      <c r="N2089" t="s">
        <v>415</v>
      </c>
    </row>
    <row r="2090" spans="1:14" x14ac:dyDescent="0.25">
      <c r="A2090" t="s">
        <v>416</v>
      </c>
      <c r="B2090" s="96" t="s">
        <v>411</v>
      </c>
      <c r="C2090" s="97">
        <v>1927</v>
      </c>
      <c r="D2090" s="41" t="s">
        <v>2538</v>
      </c>
      <c r="E2090" t="s">
        <v>412</v>
      </c>
      <c r="F2090" s="41" t="s">
        <v>2538</v>
      </c>
      <c r="G2090" t="s">
        <v>29</v>
      </c>
      <c r="H2090" s="41" t="s">
        <v>2538</v>
      </c>
      <c r="I2090" s="98" t="s">
        <v>413</v>
      </c>
      <c r="J2090" s="180"/>
      <c r="M2090" t="str">
        <f t="shared" si="32"/>
        <v>1927#Misto#Absoluto#PCD KATA</v>
      </c>
      <c r="N2090" t="s">
        <v>416</v>
      </c>
    </row>
    <row r="2091" spans="1:14" x14ac:dyDescent="0.25">
      <c r="A2091" t="s">
        <v>417</v>
      </c>
      <c r="B2091" s="96" t="s">
        <v>411</v>
      </c>
      <c r="C2091" s="97">
        <v>1928</v>
      </c>
      <c r="D2091" s="41" t="s">
        <v>2538</v>
      </c>
      <c r="E2091" t="s">
        <v>412</v>
      </c>
      <c r="F2091" s="41" t="s">
        <v>2538</v>
      </c>
      <c r="G2091" t="s">
        <v>29</v>
      </c>
      <c r="H2091" s="41" t="s">
        <v>2538</v>
      </c>
      <c r="I2091" s="98" t="s">
        <v>413</v>
      </c>
      <c r="J2091" s="180"/>
      <c r="M2091" t="str">
        <f t="shared" si="32"/>
        <v>1928#Misto#Absoluto#PCD KATA</v>
      </c>
      <c r="N2091" t="s">
        <v>417</v>
      </c>
    </row>
    <row r="2092" spans="1:14" x14ac:dyDescent="0.25">
      <c r="A2092" t="s">
        <v>418</v>
      </c>
      <c r="B2092" s="96" t="s">
        <v>411</v>
      </c>
      <c r="C2092" s="97">
        <v>1929</v>
      </c>
      <c r="D2092" s="41" t="s">
        <v>2538</v>
      </c>
      <c r="E2092" t="s">
        <v>412</v>
      </c>
      <c r="F2092" s="41" t="s">
        <v>2538</v>
      </c>
      <c r="G2092" t="s">
        <v>29</v>
      </c>
      <c r="H2092" s="41" t="s">
        <v>2538</v>
      </c>
      <c r="I2092" s="98" t="s">
        <v>413</v>
      </c>
      <c r="J2092" s="180"/>
      <c r="M2092" t="str">
        <f t="shared" si="32"/>
        <v>1929#Misto#Absoluto#PCD KATA</v>
      </c>
      <c r="N2092" t="s">
        <v>418</v>
      </c>
    </row>
    <row r="2093" spans="1:14" x14ac:dyDescent="0.25">
      <c r="A2093" t="s">
        <v>419</v>
      </c>
      <c r="B2093" s="96" t="s">
        <v>411</v>
      </c>
      <c r="C2093" s="97">
        <v>1930</v>
      </c>
      <c r="D2093" s="41" t="s">
        <v>2538</v>
      </c>
      <c r="E2093" t="s">
        <v>412</v>
      </c>
      <c r="F2093" s="41" t="s">
        <v>2538</v>
      </c>
      <c r="G2093" t="s">
        <v>29</v>
      </c>
      <c r="H2093" s="41" t="s">
        <v>2538</v>
      </c>
      <c r="I2093" s="98" t="s">
        <v>413</v>
      </c>
      <c r="J2093" s="180"/>
      <c r="M2093" t="str">
        <f t="shared" si="32"/>
        <v>1930#Misto#Absoluto#PCD KATA</v>
      </c>
      <c r="N2093" t="s">
        <v>419</v>
      </c>
    </row>
    <row r="2094" spans="1:14" x14ac:dyDescent="0.25">
      <c r="A2094" t="s">
        <v>420</v>
      </c>
      <c r="B2094" s="96" t="s">
        <v>411</v>
      </c>
      <c r="C2094" s="97">
        <v>1931</v>
      </c>
      <c r="D2094" s="41" t="s">
        <v>2538</v>
      </c>
      <c r="E2094" t="s">
        <v>412</v>
      </c>
      <c r="F2094" s="41" t="s">
        <v>2538</v>
      </c>
      <c r="G2094" t="s">
        <v>29</v>
      </c>
      <c r="H2094" s="41" t="s">
        <v>2538</v>
      </c>
      <c r="I2094" s="98" t="s">
        <v>413</v>
      </c>
      <c r="J2094" s="180"/>
      <c r="M2094" t="str">
        <f t="shared" si="32"/>
        <v>1931#Misto#Absoluto#PCD KATA</v>
      </c>
      <c r="N2094" t="s">
        <v>420</v>
      </c>
    </row>
    <row r="2095" spans="1:14" x14ac:dyDescent="0.25">
      <c r="A2095" t="s">
        <v>421</v>
      </c>
      <c r="B2095" s="96" t="s">
        <v>411</v>
      </c>
      <c r="C2095" s="97">
        <v>1932</v>
      </c>
      <c r="D2095" s="41" t="s">
        <v>2538</v>
      </c>
      <c r="E2095" t="s">
        <v>412</v>
      </c>
      <c r="F2095" s="41" t="s">
        <v>2538</v>
      </c>
      <c r="G2095" t="s">
        <v>29</v>
      </c>
      <c r="H2095" s="41" t="s">
        <v>2538</v>
      </c>
      <c r="I2095" s="98" t="s">
        <v>413</v>
      </c>
      <c r="J2095" s="180"/>
      <c r="M2095" t="str">
        <f t="shared" si="32"/>
        <v>1932#Misto#Absoluto#PCD KATA</v>
      </c>
      <c r="N2095" t="s">
        <v>421</v>
      </c>
    </row>
    <row r="2096" spans="1:14" x14ac:dyDescent="0.25">
      <c r="A2096" t="s">
        <v>422</v>
      </c>
      <c r="B2096" s="96" t="s">
        <v>411</v>
      </c>
      <c r="C2096" s="97">
        <v>1933</v>
      </c>
      <c r="D2096" s="41" t="s">
        <v>2538</v>
      </c>
      <c r="E2096" t="s">
        <v>412</v>
      </c>
      <c r="F2096" s="41" t="s">
        <v>2538</v>
      </c>
      <c r="G2096" t="s">
        <v>29</v>
      </c>
      <c r="H2096" s="41" t="s">
        <v>2538</v>
      </c>
      <c r="I2096" s="98" t="s">
        <v>413</v>
      </c>
      <c r="J2096" s="180"/>
      <c r="M2096" t="str">
        <f t="shared" si="32"/>
        <v>1933#Misto#Absoluto#PCD KATA</v>
      </c>
      <c r="N2096" t="s">
        <v>422</v>
      </c>
    </row>
    <row r="2097" spans="1:14" x14ac:dyDescent="0.25">
      <c r="A2097" t="s">
        <v>423</v>
      </c>
      <c r="B2097" s="96" t="s">
        <v>411</v>
      </c>
      <c r="C2097" s="97">
        <v>1934</v>
      </c>
      <c r="D2097" s="41" t="s">
        <v>2538</v>
      </c>
      <c r="E2097" t="s">
        <v>412</v>
      </c>
      <c r="F2097" s="41" t="s">
        <v>2538</v>
      </c>
      <c r="G2097" t="s">
        <v>29</v>
      </c>
      <c r="H2097" s="41" t="s">
        <v>2538</v>
      </c>
      <c r="I2097" s="98" t="s">
        <v>413</v>
      </c>
      <c r="J2097" s="180"/>
      <c r="M2097" t="str">
        <f t="shared" si="32"/>
        <v>1934#Misto#Absoluto#PCD KATA</v>
      </c>
      <c r="N2097" t="s">
        <v>423</v>
      </c>
    </row>
    <row r="2098" spans="1:14" x14ac:dyDescent="0.25">
      <c r="A2098" t="s">
        <v>424</v>
      </c>
      <c r="B2098" s="96" t="s">
        <v>411</v>
      </c>
      <c r="C2098" s="97">
        <v>1935</v>
      </c>
      <c r="D2098" s="41" t="s">
        <v>2538</v>
      </c>
      <c r="E2098" t="s">
        <v>412</v>
      </c>
      <c r="F2098" s="41" t="s">
        <v>2538</v>
      </c>
      <c r="G2098" t="s">
        <v>29</v>
      </c>
      <c r="H2098" s="41" t="s">
        <v>2538</v>
      </c>
      <c r="I2098" s="98" t="s">
        <v>413</v>
      </c>
      <c r="J2098" s="180"/>
      <c r="M2098" t="str">
        <f t="shared" si="32"/>
        <v>1935#Misto#Absoluto#PCD KATA</v>
      </c>
      <c r="N2098" t="s">
        <v>424</v>
      </c>
    </row>
    <row r="2099" spans="1:14" x14ac:dyDescent="0.25">
      <c r="A2099" t="s">
        <v>425</v>
      </c>
      <c r="B2099" s="96" t="s">
        <v>411</v>
      </c>
      <c r="C2099" s="97">
        <v>1936</v>
      </c>
      <c r="D2099" s="41" t="s">
        <v>2538</v>
      </c>
      <c r="E2099" t="s">
        <v>412</v>
      </c>
      <c r="F2099" s="41" t="s">
        <v>2538</v>
      </c>
      <c r="G2099" t="s">
        <v>29</v>
      </c>
      <c r="H2099" s="41" t="s">
        <v>2538</v>
      </c>
      <c r="I2099" s="98" t="s">
        <v>413</v>
      </c>
      <c r="J2099" s="180"/>
      <c r="M2099" t="str">
        <f t="shared" si="32"/>
        <v>1936#Misto#Absoluto#PCD KATA</v>
      </c>
      <c r="N2099" t="s">
        <v>425</v>
      </c>
    </row>
    <row r="2100" spans="1:14" x14ac:dyDescent="0.25">
      <c r="A2100" t="s">
        <v>426</v>
      </c>
      <c r="B2100" s="96" t="s">
        <v>411</v>
      </c>
      <c r="C2100" s="97">
        <v>1937</v>
      </c>
      <c r="D2100" s="41" t="s">
        <v>2538</v>
      </c>
      <c r="E2100" t="s">
        <v>412</v>
      </c>
      <c r="F2100" s="41" t="s">
        <v>2538</v>
      </c>
      <c r="G2100" t="s">
        <v>29</v>
      </c>
      <c r="H2100" s="41" t="s">
        <v>2538</v>
      </c>
      <c r="I2100" s="98" t="s">
        <v>413</v>
      </c>
      <c r="J2100" s="180"/>
      <c r="M2100" t="str">
        <f t="shared" si="32"/>
        <v>1937#Misto#Absoluto#PCD KATA</v>
      </c>
      <c r="N2100" t="s">
        <v>426</v>
      </c>
    </row>
    <row r="2101" spans="1:14" x14ac:dyDescent="0.25">
      <c r="A2101" t="s">
        <v>427</v>
      </c>
      <c r="B2101" s="96" t="s">
        <v>411</v>
      </c>
      <c r="C2101" s="97">
        <v>1938</v>
      </c>
      <c r="D2101" s="41" t="s">
        <v>2538</v>
      </c>
      <c r="E2101" t="s">
        <v>412</v>
      </c>
      <c r="F2101" s="41" t="s">
        <v>2538</v>
      </c>
      <c r="G2101" t="s">
        <v>29</v>
      </c>
      <c r="H2101" s="41" t="s">
        <v>2538</v>
      </c>
      <c r="I2101" s="98" t="s">
        <v>413</v>
      </c>
      <c r="J2101" s="180"/>
      <c r="M2101" t="str">
        <f t="shared" si="32"/>
        <v>1938#Misto#Absoluto#PCD KATA</v>
      </c>
      <c r="N2101" t="s">
        <v>427</v>
      </c>
    </row>
    <row r="2102" spans="1:14" x14ac:dyDescent="0.25">
      <c r="A2102" t="s">
        <v>428</v>
      </c>
      <c r="B2102" s="96" t="s">
        <v>411</v>
      </c>
      <c r="C2102" s="97">
        <v>1939</v>
      </c>
      <c r="D2102" s="41" t="s">
        <v>2538</v>
      </c>
      <c r="E2102" t="s">
        <v>412</v>
      </c>
      <c r="F2102" s="41" t="s">
        <v>2538</v>
      </c>
      <c r="G2102" t="s">
        <v>29</v>
      </c>
      <c r="H2102" s="41" t="s">
        <v>2538</v>
      </c>
      <c r="I2102" s="98" t="s">
        <v>413</v>
      </c>
      <c r="J2102" s="180"/>
      <c r="M2102" t="str">
        <f t="shared" si="32"/>
        <v>1939#Misto#Absoluto#PCD KATA</v>
      </c>
      <c r="N2102" t="s">
        <v>428</v>
      </c>
    </row>
    <row r="2103" spans="1:14" x14ac:dyDescent="0.25">
      <c r="A2103" t="s">
        <v>429</v>
      </c>
      <c r="B2103" s="96" t="s">
        <v>411</v>
      </c>
      <c r="C2103" s="97">
        <v>1940</v>
      </c>
      <c r="D2103" s="41" t="s">
        <v>2538</v>
      </c>
      <c r="E2103" t="s">
        <v>412</v>
      </c>
      <c r="F2103" s="41" t="s">
        <v>2538</v>
      </c>
      <c r="G2103" t="s">
        <v>29</v>
      </c>
      <c r="H2103" s="41" t="s">
        <v>2538</v>
      </c>
      <c r="I2103" s="98" t="s">
        <v>413</v>
      </c>
      <c r="J2103" s="180"/>
      <c r="M2103" t="str">
        <f t="shared" si="32"/>
        <v>1940#Misto#Absoluto#PCD KATA</v>
      </c>
      <c r="N2103" t="s">
        <v>429</v>
      </c>
    </row>
    <row r="2104" spans="1:14" x14ac:dyDescent="0.25">
      <c r="A2104" t="s">
        <v>430</v>
      </c>
      <c r="B2104" s="96" t="s">
        <v>411</v>
      </c>
      <c r="C2104" s="97">
        <v>1941</v>
      </c>
      <c r="D2104" s="41" t="s">
        <v>2538</v>
      </c>
      <c r="E2104" t="s">
        <v>412</v>
      </c>
      <c r="F2104" s="41" t="s">
        <v>2538</v>
      </c>
      <c r="G2104" t="s">
        <v>29</v>
      </c>
      <c r="H2104" s="41" t="s">
        <v>2538</v>
      </c>
      <c r="I2104" s="98" t="s">
        <v>413</v>
      </c>
      <c r="J2104" s="180"/>
      <c r="M2104" t="str">
        <f t="shared" si="32"/>
        <v>1941#Misto#Absoluto#PCD KATA</v>
      </c>
      <c r="N2104" t="s">
        <v>430</v>
      </c>
    </row>
    <row r="2105" spans="1:14" x14ac:dyDescent="0.25">
      <c r="A2105" t="s">
        <v>431</v>
      </c>
      <c r="B2105" s="96" t="s">
        <v>411</v>
      </c>
      <c r="C2105" s="97">
        <v>1942</v>
      </c>
      <c r="D2105" s="41" t="s">
        <v>2538</v>
      </c>
      <c r="E2105" t="s">
        <v>412</v>
      </c>
      <c r="F2105" s="41" t="s">
        <v>2538</v>
      </c>
      <c r="G2105" t="s">
        <v>29</v>
      </c>
      <c r="H2105" s="41" t="s">
        <v>2538</v>
      </c>
      <c r="I2105" s="98" t="s">
        <v>413</v>
      </c>
      <c r="J2105" s="180"/>
      <c r="M2105" t="str">
        <f t="shared" si="32"/>
        <v>1942#Misto#Absoluto#PCD KATA</v>
      </c>
      <c r="N2105" t="s">
        <v>431</v>
      </c>
    </row>
    <row r="2106" spans="1:14" x14ac:dyDescent="0.25">
      <c r="A2106" t="s">
        <v>432</v>
      </c>
      <c r="B2106" s="96" t="s">
        <v>411</v>
      </c>
      <c r="C2106" s="97">
        <v>1943</v>
      </c>
      <c r="D2106" s="41" t="s">
        <v>2538</v>
      </c>
      <c r="E2106" t="s">
        <v>412</v>
      </c>
      <c r="F2106" s="41" t="s">
        <v>2538</v>
      </c>
      <c r="G2106" t="s">
        <v>29</v>
      </c>
      <c r="H2106" s="41" t="s">
        <v>2538</v>
      </c>
      <c r="I2106" s="98" t="s">
        <v>413</v>
      </c>
      <c r="J2106" s="180"/>
      <c r="M2106" t="str">
        <f t="shared" si="32"/>
        <v>1943#Misto#Absoluto#PCD KATA</v>
      </c>
      <c r="N2106" t="s">
        <v>432</v>
      </c>
    </row>
    <row r="2107" spans="1:14" x14ac:dyDescent="0.25">
      <c r="A2107" t="s">
        <v>433</v>
      </c>
      <c r="B2107" s="96" t="s">
        <v>411</v>
      </c>
      <c r="C2107" s="97">
        <v>1944</v>
      </c>
      <c r="D2107" s="41" t="s">
        <v>2538</v>
      </c>
      <c r="E2107" t="s">
        <v>412</v>
      </c>
      <c r="F2107" s="41" t="s">
        <v>2538</v>
      </c>
      <c r="G2107" t="s">
        <v>29</v>
      </c>
      <c r="H2107" s="41" t="s">
        <v>2538</v>
      </c>
      <c r="I2107" s="98" t="s">
        <v>413</v>
      </c>
      <c r="J2107" s="180"/>
      <c r="M2107" t="str">
        <f t="shared" si="32"/>
        <v>1944#Misto#Absoluto#PCD KATA</v>
      </c>
      <c r="N2107" t="s">
        <v>433</v>
      </c>
    </row>
    <row r="2108" spans="1:14" x14ac:dyDescent="0.25">
      <c r="A2108" t="s">
        <v>434</v>
      </c>
      <c r="B2108" s="96" t="s">
        <v>411</v>
      </c>
      <c r="C2108" s="97">
        <v>1945</v>
      </c>
      <c r="D2108" s="41" t="s">
        <v>2538</v>
      </c>
      <c r="E2108" t="s">
        <v>412</v>
      </c>
      <c r="F2108" s="41" t="s">
        <v>2538</v>
      </c>
      <c r="G2108" t="s">
        <v>29</v>
      </c>
      <c r="H2108" s="41" t="s">
        <v>2538</v>
      </c>
      <c r="I2108" s="98" t="s">
        <v>413</v>
      </c>
      <c r="J2108" s="180"/>
      <c r="M2108" t="str">
        <f t="shared" si="32"/>
        <v>1945#Misto#Absoluto#PCD KATA</v>
      </c>
      <c r="N2108" t="s">
        <v>434</v>
      </c>
    </row>
    <row r="2109" spans="1:14" x14ac:dyDescent="0.25">
      <c r="A2109" t="s">
        <v>435</v>
      </c>
      <c r="B2109" s="96" t="s">
        <v>411</v>
      </c>
      <c r="C2109" s="97">
        <v>1946</v>
      </c>
      <c r="D2109" s="41" t="s">
        <v>2538</v>
      </c>
      <c r="E2109" t="s">
        <v>412</v>
      </c>
      <c r="F2109" s="41" t="s">
        <v>2538</v>
      </c>
      <c r="G2109" t="s">
        <v>29</v>
      </c>
      <c r="H2109" s="41" t="s">
        <v>2538</v>
      </c>
      <c r="I2109" s="98" t="s">
        <v>413</v>
      </c>
      <c r="J2109" s="180"/>
      <c r="M2109" t="str">
        <f t="shared" si="32"/>
        <v>1946#Misto#Absoluto#PCD KATA</v>
      </c>
      <c r="N2109" t="s">
        <v>435</v>
      </c>
    </row>
    <row r="2110" spans="1:14" x14ac:dyDescent="0.25">
      <c r="A2110" t="s">
        <v>436</v>
      </c>
      <c r="B2110" s="96" t="s">
        <v>411</v>
      </c>
      <c r="C2110" s="97">
        <v>1947</v>
      </c>
      <c r="D2110" s="41" t="s">
        <v>2538</v>
      </c>
      <c r="E2110" t="s">
        <v>412</v>
      </c>
      <c r="F2110" s="41" t="s">
        <v>2538</v>
      </c>
      <c r="G2110" t="s">
        <v>29</v>
      </c>
      <c r="H2110" s="41" t="s">
        <v>2538</v>
      </c>
      <c r="I2110" s="98" t="s">
        <v>413</v>
      </c>
      <c r="J2110" s="180"/>
      <c r="M2110" t="str">
        <f t="shared" si="32"/>
        <v>1947#Misto#Absoluto#PCD KATA</v>
      </c>
      <c r="N2110" t="s">
        <v>436</v>
      </c>
    </row>
    <row r="2111" spans="1:14" x14ac:dyDescent="0.25">
      <c r="A2111" t="s">
        <v>437</v>
      </c>
      <c r="B2111" s="96" t="s">
        <v>411</v>
      </c>
      <c r="C2111" s="97">
        <v>1948</v>
      </c>
      <c r="D2111" s="41" t="s">
        <v>2538</v>
      </c>
      <c r="E2111" t="s">
        <v>412</v>
      </c>
      <c r="F2111" s="41" t="s">
        <v>2538</v>
      </c>
      <c r="G2111" t="s">
        <v>29</v>
      </c>
      <c r="H2111" s="41" t="s">
        <v>2538</v>
      </c>
      <c r="I2111" s="98" t="s">
        <v>413</v>
      </c>
      <c r="J2111" s="180"/>
      <c r="M2111" t="str">
        <f t="shared" si="32"/>
        <v>1948#Misto#Absoluto#PCD KATA</v>
      </c>
      <c r="N2111" t="s">
        <v>437</v>
      </c>
    </row>
    <row r="2112" spans="1:14" x14ac:dyDescent="0.25">
      <c r="A2112" t="s">
        <v>438</v>
      </c>
      <c r="B2112" s="96" t="s">
        <v>411</v>
      </c>
      <c r="C2112" s="97">
        <v>1949</v>
      </c>
      <c r="D2112" s="41" t="s">
        <v>2538</v>
      </c>
      <c r="E2112" t="s">
        <v>412</v>
      </c>
      <c r="F2112" s="41" t="s">
        <v>2538</v>
      </c>
      <c r="G2112" t="s">
        <v>29</v>
      </c>
      <c r="H2112" s="41" t="s">
        <v>2538</v>
      </c>
      <c r="I2112" s="98" t="s">
        <v>413</v>
      </c>
      <c r="J2112" s="180"/>
      <c r="M2112" t="str">
        <f t="shared" si="32"/>
        <v>1949#Misto#Absoluto#PCD KATA</v>
      </c>
      <c r="N2112" t="s">
        <v>438</v>
      </c>
    </row>
    <row r="2113" spans="1:14" x14ac:dyDescent="0.25">
      <c r="A2113" t="s">
        <v>439</v>
      </c>
      <c r="B2113" s="96" t="s">
        <v>411</v>
      </c>
      <c r="C2113" s="97">
        <v>1950</v>
      </c>
      <c r="D2113" s="41" t="s">
        <v>2538</v>
      </c>
      <c r="E2113" t="s">
        <v>412</v>
      </c>
      <c r="F2113" s="41" t="s">
        <v>2538</v>
      </c>
      <c r="G2113" t="s">
        <v>29</v>
      </c>
      <c r="H2113" s="41" t="s">
        <v>2538</v>
      </c>
      <c r="I2113" s="98" t="s">
        <v>413</v>
      </c>
      <c r="J2113" s="180"/>
      <c r="M2113" t="str">
        <f t="shared" si="32"/>
        <v>1950#Misto#Absoluto#PCD KATA</v>
      </c>
      <c r="N2113" t="s">
        <v>439</v>
      </c>
    </row>
    <row r="2114" spans="1:14" x14ac:dyDescent="0.25">
      <c r="A2114" t="s">
        <v>440</v>
      </c>
      <c r="B2114" s="96" t="s">
        <v>411</v>
      </c>
      <c r="C2114" s="97">
        <v>1951</v>
      </c>
      <c r="D2114" s="41" t="s">
        <v>2538</v>
      </c>
      <c r="E2114" t="s">
        <v>412</v>
      </c>
      <c r="F2114" s="41" t="s">
        <v>2538</v>
      </c>
      <c r="G2114" t="s">
        <v>29</v>
      </c>
      <c r="H2114" s="41" t="s">
        <v>2538</v>
      </c>
      <c r="I2114" s="98" t="s">
        <v>413</v>
      </c>
      <c r="J2114" s="180"/>
      <c r="M2114" t="str">
        <f t="shared" si="32"/>
        <v>1951#Misto#Absoluto#PCD KATA</v>
      </c>
      <c r="N2114" t="s">
        <v>440</v>
      </c>
    </row>
    <row r="2115" spans="1:14" x14ac:dyDescent="0.25">
      <c r="A2115" t="s">
        <v>441</v>
      </c>
      <c r="B2115" s="96" t="s">
        <v>411</v>
      </c>
      <c r="C2115" s="97">
        <v>1952</v>
      </c>
      <c r="D2115" s="41" t="s">
        <v>2538</v>
      </c>
      <c r="E2115" t="s">
        <v>412</v>
      </c>
      <c r="F2115" s="41" t="s">
        <v>2538</v>
      </c>
      <c r="G2115" t="s">
        <v>29</v>
      </c>
      <c r="H2115" s="41" t="s">
        <v>2538</v>
      </c>
      <c r="I2115" s="98" t="s">
        <v>413</v>
      </c>
      <c r="J2115" s="180"/>
      <c r="M2115" t="str">
        <f t="shared" ref="M2115:M2178" si="33">_xlfn.CONCAT(C2115:K2115)</f>
        <v>1952#Misto#Absoluto#PCD KATA</v>
      </c>
      <c r="N2115" t="s">
        <v>441</v>
      </c>
    </row>
    <row r="2116" spans="1:14" x14ac:dyDescent="0.25">
      <c r="A2116" t="s">
        <v>442</v>
      </c>
      <c r="B2116" s="96" t="s">
        <v>411</v>
      </c>
      <c r="C2116" s="97">
        <v>1953</v>
      </c>
      <c r="D2116" s="41" t="s">
        <v>2538</v>
      </c>
      <c r="E2116" t="s">
        <v>412</v>
      </c>
      <c r="F2116" s="41" t="s">
        <v>2538</v>
      </c>
      <c r="G2116" t="s">
        <v>29</v>
      </c>
      <c r="H2116" s="41" t="s">
        <v>2538</v>
      </c>
      <c r="I2116" s="98" t="s">
        <v>413</v>
      </c>
      <c r="J2116" s="180"/>
      <c r="M2116" t="str">
        <f t="shared" si="33"/>
        <v>1953#Misto#Absoluto#PCD KATA</v>
      </c>
      <c r="N2116" t="s">
        <v>442</v>
      </c>
    </row>
    <row r="2117" spans="1:14" x14ac:dyDescent="0.25">
      <c r="A2117" t="s">
        <v>443</v>
      </c>
      <c r="B2117" s="96" t="s">
        <v>411</v>
      </c>
      <c r="C2117" s="97">
        <v>1954</v>
      </c>
      <c r="D2117" s="41" t="s">
        <v>2538</v>
      </c>
      <c r="E2117" t="s">
        <v>412</v>
      </c>
      <c r="F2117" s="41" t="s">
        <v>2538</v>
      </c>
      <c r="G2117" t="s">
        <v>29</v>
      </c>
      <c r="H2117" s="41" t="s">
        <v>2538</v>
      </c>
      <c r="I2117" s="98" t="s">
        <v>413</v>
      </c>
      <c r="J2117" s="180"/>
      <c r="M2117" t="str">
        <f t="shared" si="33"/>
        <v>1954#Misto#Absoluto#PCD KATA</v>
      </c>
      <c r="N2117" t="s">
        <v>443</v>
      </c>
    </row>
    <row r="2118" spans="1:14" x14ac:dyDescent="0.25">
      <c r="A2118" t="s">
        <v>444</v>
      </c>
      <c r="B2118" s="96" t="s">
        <v>411</v>
      </c>
      <c r="C2118" s="97">
        <v>1955</v>
      </c>
      <c r="D2118" s="41" t="s">
        <v>2538</v>
      </c>
      <c r="E2118" t="s">
        <v>412</v>
      </c>
      <c r="F2118" s="41" t="s">
        <v>2538</v>
      </c>
      <c r="G2118" t="s">
        <v>29</v>
      </c>
      <c r="H2118" s="41" t="s">
        <v>2538</v>
      </c>
      <c r="I2118" s="98" t="s">
        <v>413</v>
      </c>
      <c r="J2118" s="180"/>
      <c r="M2118" t="str">
        <f t="shared" si="33"/>
        <v>1955#Misto#Absoluto#PCD KATA</v>
      </c>
      <c r="N2118" t="s">
        <v>444</v>
      </c>
    </row>
    <row r="2119" spans="1:14" x14ac:dyDescent="0.25">
      <c r="A2119" t="s">
        <v>445</v>
      </c>
      <c r="B2119" s="96" t="s">
        <v>411</v>
      </c>
      <c r="C2119" s="97">
        <v>1956</v>
      </c>
      <c r="D2119" s="41" t="s">
        <v>2538</v>
      </c>
      <c r="E2119" t="s">
        <v>412</v>
      </c>
      <c r="F2119" s="41" t="s">
        <v>2538</v>
      </c>
      <c r="G2119" t="s">
        <v>29</v>
      </c>
      <c r="H2119" s="41" t="s">
        <v>2538</v>
      </c>
      <c r="I2119" s="98" t="s">
        <v>413</v>
      </c>
      <c r="J2119" s="180"/>
      <c r="M2119" t="str">
        <f t="shared" si="33"/>
        <v>1956#Misto#Absoluto#PCD KATA</v>
      </c>
      <c r="N2119" t="s">
        <v>445</v>
      </c>
    </row>
    <row r="2120" spans="1:14" x14ac:dyDescent="0.25">
      <c r="A2120" t="s">
        <v>446</v>
      </c>
      <c r="B2120" s="96" t="s">
        <v>411</v>
      </c>
      <c r="C2120" s="97">
        <v>1957</v>
      </c>
      <c r="D2120" s="41" t="s">
        <v>2538</v>
      </c>
      <c r="E2120" t="s">
        <v>412</v>
      </c>
      <c r="F2120" s="41" t="s">
        <v>2538</v>
      </c>
      <c r="G2120" t="s">
        <v>29</v>
      </c>
      <c r="H2120" s="41" t="s">
        <v>2538</v>
      </c>
      <c r="I2120" s="98" t="s">
        <v>413</v>
      </c>
      <c r="J2120" s="180"/>
      <c r="M2120" t="str">
        <f t="shared" si="33"/>
        <v>1957#Misto#Absoluto#PCD KATA</v>
      </c>
      <c r="N2120" t="s">
        <v>446</v>
      </c>
    </row>
    <row r="2121" spans="1:14" x14ac:dyDescent="0.25">
      <c r="A2121" t="s">
        <v>447</v>
      </c>
      <c r="B2121" s="96" t="s">
        <v>411</v>
      </c>
      <c r="C2121" s="97">
        <v>1958</v>
      </c>
      <c r="D2121" s="41" t="s">
        <v>2538</v>
      </c>
      <c r="E2121" t="s">
        <v>412</v>
      </c>
      <c r="F2121" s="41" t="s">
        <v>2538</v>
      </c>
      <c r="G2121" t="s">
        <v>29</v>
      </c>
      <c r="H2121" s="41" t="s">
        <v>2538</v>
      </c>
      <c r="I2121" s="98" t="s">
        <v>413</v>
      </c>
      <c r="J2121" s="180"/>
      <c r="M2121" t="str">
        <f t="shared" si="33"/>
        <v>1958#Misto#Absoluto#PCD KATA</v>
      </c>
      <c r="N2121" t="s">
        <v>447</v>
      </c>
    </row>
    <row r="2122" spans="1:14" x14ac:dyDescent="0.25">
      <c r="A2122" t="s">
        <v>448</v>
      </c>
      <c r="B2122" s="96" t="s">
        <v>411</v>
      </c>
      <c r="C2122" s="97">
        <v>1959</v>
      </c>
      <c r="D2122" s="41" t="s">
        <v>2538</v>
      </c>
      <c r="E2122" t="s">
        <v>412</v>
      </c>
      <c r="F2122" s="41" t="s">
        <v>2538</v>
      </c>
      <c r="G2122" t="s">
        <v>29</v>
      </c>
      <c r="H2122" s="41" t="s">
        <v>2538</v>
      </c>
      <c r="I2122" s="98" t="s">
        <v>413</v>
      </c>
      <c r="J2122" s="180"/>
      <c r="M2122" t="str">
        <f t="shared" si="33"/>
        <v>1959#Misto#Absoluto#PCD KATA</v>
      </c>
      <c r="N2122" t="s">
        <v>448</v>
      </c>
    </row>
    <row r="2123" spans="1:14" x14ac:dyDescent="0.25">
      <c r="A2123" t="s">
        <v>449</v>
      </c>
      <c r="B2123" s="96" t="s">
        <v>411</v>
      </c>
      <c r="C2123" s="97">
        <v>1960</v>
      </c>
      <c r="D2123" s="41" t="s">
        <v>2538</v>
      </c>
      <c r="E2123" t="s">
        <v>412</v>
      </c>
      <c r="F2123" s="41" t="s">
        <v>2538</v>
      </c>
      <c r="G2123" t="s">
        <v>29</v>
      </c>
      <c r="H2123" s="41" t="s">
        <v>2538</v>
      </c>
      <c r="I2123" s="98" t="s">
        <v>413</v>
      </c>
      <c r="J2123" s="180"/>
      <c r="M2123" t="str">
        <f t="shared" si="33"/>
        <v>1960#Misto#Absoluto#PCD KATA</v>
      </c>
      <c r="N2123" t="s">
        <v>449</v>
      </c>
    </row>
    <row r="2124" spans="1:14" x14ac:dyDescent="0.25">
      <c r="A2124" t="s">
        <v>450</v>
      </c>
      <c r="B2124" s="96" t="s">
        <v>411</v>
      </c>
      <c r="C2124" s="97">
        <v>1961</v>
      </c>
      <c r="D2124" s="41" t="s">
        <v>2538</v>
      </c>
      <c r="E2124" t="s">
        <v>412</v>
      </c>
      <c r="F2124" s="41" t="s">
        <v>2538</v>
      </c>
      <c r="G2124" t="s">
        <v>29</v>
      </c>
      <c r="H2124" s="41" t="s">
        <v>2538</v>
      </c>
      <c r="I2124" s="98" t="s">
        <v>413</v>
      </c>
      <c r="J2124" s="180"/>
      <c r="M2124" t="str">
        <f t="shared" si="33"/>
        <v>1961#Misto#Absoluto#PCD KATA</v>
      </c>
      <c r="N2124" t="s">
        <v>450</v>
      </c>
    </row>
    <row r="2125" spans="1:14" x14ac:dyDescent="0.25">
      <c r="A2125" t="s">
        <v>451</v>
      </c>
      <c r="B2125" s="96" t="s">
        <v>411</v>
      </c>
      <c r="C2125" s="97">
        <v>1962</v>
      </c>
      <c r="D2125" s="41" t="s">
        <v>2538</v>
      </c>
      <c r="E2125" t="s">
        <v>412</v>
      </c>
      <c r="F2125" s="41" t="s">
        <v>2538</v>
      </c>
      <c r="G2125" t="s">
        <v>29</v>
      </c>
      <c r="H2125" s="41" t="s">
        <v>2538</v>
      </c>
      <c r="I2125" s="98" t="s">
        <v>413</v>
      </c>
      <c r="J2125" s="180"/>
      <c r="M2125" t="str">
        <f t="shared" si="33"/>
        <v>1962#Misto#Absoluto#PCD KATA</v>
      </c>
      <c r="N2125" t="s">
        <v>451</v>
      </c>
    </row>
    <row r="2126" spans="1:14" x14ac:dyDescent="0.25">
      <c r="A2126" t="s">
        <v>452</v>
      </c>
      <c r="B2126" s="96" t="s">
        <v>411</v>
      </c>
      <c r="C2126" s="97">
        <v>1963</v>
      </c>
      <c r="D2126" s="41" t="s">
        <v>2538</v>
      </c>
      <c r="E2126" t="s">
        <v>412</v>
      </c>
      <c r="F2126" s="41" t="s">
        <v>2538</v>
      </c>
      <c r="G2126" t="s">
        <v>29</v>
      </c>
      <c r="H2126" s="41" t="s">
        <v>2538</v>
      </c>
      <c r="I2126" s="98" t="s">
        <v>413</v>
      </c>
      <c r="J2126" s="180"/>
      <c r="M2126" t="str">
        <f t="shared" si="33"/>
        <v>1963#Misto#Absoluto#PCD KATA</v>
      </c>
      <c r="N2126" t="s">
        <v>452</v>
      </c>
    </row>
    <row r="2127" spans="1:14" x14ac:dyDescent="0.25">
      <c r="A2127" t="s">
        <v>453</v>
      </c>
      <c r="B2127" s="96" t="s">
        <v>411</v>
      </c>
      <c r="C2127" s="97">
        <v>1964</v>
      </c>
      <c r="D2127" s="41" t="s">
        <v>2538</v>
      </c>
      <c r="E2127" t="s">
        <v>412</v>
      </c>
      <c r="F2127" s="41" t="s">
        <v>2538</v>
      </c>
      <c r="G2127" t="s">
        <v>29</v>
      </c>
      <c r="H2127" s="41" t="s">
        <v>2538</v>
      </c>
      <c r="I2127" s="98" t="s">
        <v>413</v>
      </c>
      <c r="J2127" s="180"/>
      <c r="M2127" t="str">
        <f t="shared" si="33"/>
        <v>1964#Misto#Absoluto#PCD KATA</v>
      </c>
      <c r="N2127" t="s">
        <v>453</v>
      </c>
    </row>
    <row r="2128" spans="1:14" x14ac:dyDescent="0.25">
      <c r="A2128" t="s">
        <v>454</v>
      </c>
      <c r="B2128" s="96" t="s">
        <v>411</v>
      </c>
      <c r="C2128" s="97">
        <v>1965</v>
      </c>
      <c r="D2128" s="41" t="s">
        <v>2538</v>
      </c>
      <c r="E2128" t="s">
        <v>412</v>
      </c>
      <c r="F2128" s="41" t="s">
        <v>2538</v>
      </c>
      <c r="G2128" t="s">
        <v>29</v>
      </c>
      <c r="H2128" s="41" t="s">
        <v>2538</v>
      </c>
      <c r="I2128" s="98" t="s">
        <v>413</v>
      </c>
      <c r="J2128" s="180"/>
      <c r="M2128" t="str">
        <f t="shared" si="33"/>
        <v>1965#Misto#Absoluto#PCD KATA</v>
      </c>
      <c r="N2128" t="s">
        <v>454</v>
      </c>
    </row>
    <row r="2129" spans="1:14" x14ac:dyDescent="0.25">
      <c r="A2129" t="s">
        <v>455</v>
      </c>
      <c r="B2129" s="96" t="s">
        <v>411</v>
      </c>
      <c r="C2129" s="97">
        <v>1966</v>
      </c>
      <c r="D2129" s="41" t="s">
        <v>2538</v>
      </c>
      <c r="E2129" t="s">
        <v>412</v>
      </c>
      <c r="F2129" s="41" t="s">
        <v>2538</v>
      </c>
      <c r="G2129" t="s">
        <v>29</v>
      </c>
      <c r="H2129" s="41" t="s">
        <v>2538</v>
      </c>
      <c r="I2129" s="98" t="s">
        <v>413</v>
      </c>
      <c r="J2129" s="180"/>
      <c r="M2129" t="str">
        <f t="shared" si="33"/>
        <v>1966#Misto#Absoluto#PCD KATA</v>
      </c>
      <c r="N2129" t="s">
        <v>455</v>
      </c>
    </row>
    <row r="2130" spans="1:14" x14ac:dyDescent="0.25">
      <c r="A2130" t="s">
        <v>456</v>
      </c>
      <c r="B2130" s="96" t="s">
        <v>411</v>
      </c>
      <c r="C2130" s="97">
        <v>1967</v>
      </c>
      <c r="D2130" s="41" t="s">
        <v>2538</v>
      </c>
      <c r="E2130" t="s">
        <v>412</v>
      </c>
      <c r="F2130" s="41" t="s">
        <v>2538</v>
      </c>
      <c r="G2130" t="s">
        <v>29</v>
      </c>
      <c r="H2130" s="41" t="s">
        <v>2538</v>
      </c>
      <c r="I2130" s="98" t="s">
        <v>413</v>
      </c>
      <c r="J2130" s="180"/>
      <c r="M2130" t="str">
        <f t="shared" si="33"/>
        <v>1967#Misto#Absoluto#PCD KATA</v>
      </c>
      <c r="N2130" t="s">
        <v>456</v>
      </c>
    </row>
    <row r="2131" spans="1:14" x14ac:dyDescent="0.25">
      <c r="A2131" t="s">
        <v>457</v>
      </c>
      <c r="B2131" s="96" t="s">
        <v>411</v>
      </c>
      <c r="C2131" s="97">
        <v>1968</v>
      </c>
      <c r="D2131" s="41" t="s">
        <v>2538</v>
      </c>
      <c r="E2131" t="s">
        <v>412</v>
      </c>
      <c r="F2131" s="41" t="s">
        <v>2538</v>
      </c>
      <c r="G2131" t="s">
        <v>29</v>
      </c>
      <c r="H2131" s="41" t="s">
        <v>2538</v>
      </c>
      <c r="I2131" s="98" t="s">
        <v>413</v>
      </c>
      <c r="J2131" s="180"/>
      <c r="M2131" t="str">
        <f t="shared" si="33"/>
        <v>1968#Misto#Absoluto#PCD KATA</v>
      </c>
      <c r="N2131" t="s">
        <v>457</v>
      </c>
    </row>
    <row r="2132" spans="1:14" x14ac:dyDescent="0.25">
      <c r="A2132" t="s">
        <v>458</v>
      </c>
      <c r="B2132" s="96" t="s">
        <v>411</v>
      </c>
      <c r="C2132" s="97">
        <v>1969</v>
      </c>
      <c r="D2132" s="41" t="s">
        <v>2538</v>
      </c>
      <c r="E2132" t="s">
        <v>412</v>
      </c>
      <c r="F2132" s="41" t="s">
        <v>2538</v>
      </c>
      <c r="G2132" t="s">
        <v>29</v>
      </c>
      <c r="H2132" s="41" t="s">
        <v>2538</v>
      </c>
      <c r="I2132" s="98" t="s">
        <v>413</v>
      </c>
      <c r="J2132" s="180"/>
      <c r="M2132" t="str">
        <f t="shared" si="33"/>
        <v>1969#Misto#Absoluto#PCD KATA</v>
      </c>
      <c r="N2132" t="s">
        <v>458</v>
      </c>
    </row>
    <row r="2133" spans="1:14" x14ac:dyDescent="0.25">
      <c r="A2133" t="s">
        <v>459</v>
      </c>
      <c r="B2133" s="96" t="s">
        <v>411</v>
      </c>
      <c r="C2133" s="97">
        <v>1970</v>
      </c>
      <c r="D2133" s="41" t="s">
        <v>2538</v>
      </c>
      <c r="E2133" t="s">
        <v>412</v>
      </c>
      <c r="F2133" s="41" t="s">
        <v>2538</v>
      </c>
      <c r="G2133" t="s">
        <v>29</v>
      </c>
      <c r="H2133" s="41" t="s">
        <v>2538</v>
      </c>
      <c r="I2133" s="98" t="s">
        <v>413</v>
      </c>
      <c r="J2133" s="180"/>
      <c r="M2133" t="str">
        <f t="shared" si="33"/>
        <v>1970#Misto#Absoluto#PCD KATA</v>
      </c>
      <c r="N2133" t="s">
        <v>459</v>
      </c>
    </row>
    <row r="2134" spans="1:14" x14ac:dyDescent="0.25">
      <c r="A2134" t="s">
        <v>460</v>
      </c>
      <c r="B2134" s="96" t="s">
        <v>411</v>
      </c>
      <c r="C2134" s="97">
        <v>1971</v>
      </c>
      <c r="D2134" s="41" t="s">
        <v>2538</v>
      </c>
      <c r="E2134" t="s">
        <v>412</v>
      </c>
      <c r="F2134" s="41" t="s">
        <v>2538</v>
      </c>
      <c r="G2134" t="s">
        <v>29</v>
      </c>
      <c r="H2134" s="41" t="s">
        <v>2538</v>
      </c>
      <c r="I2134" s="98" t="s">
        <v>413</v>
      </c>
      <c r="J2134" s="180"/>
      <c r="M2134" t="str">
        <f t="shared" si="33"/>
        <v>1971#Misto#Absoluto#PCD KATA</v>
      </c>
      <c r="N2134" t="s">
        <v>460</v>
      </c>
    </row>
    <row r="2135" spans="1:14" x14ac:dyDescent="0.25">
      <c r="A2135" t="s">
        <v>461</v>
      </c>
      <c r="B2135" s="96" t="s">
        <v>411</v>
      </c>
      <c r="C2135" s="97">
        <v>1972</v>
      </c>
      <c r="D2135" s="41" t="s">
        <v>2538</v>
      </c>
      <c r="E2135" t="s">
        <v>412</v>
      </c>
      <c r="F2135" s="41" t="s">
        <v>2538</v>
      </c>
      <c r="G2135" t="s">
        <v>29</v>
      </c>
      <c r="H2135" s="41" t="s">
        <v>2538</v>
      </c>
      <c r="I2135" s="98" t="s">
        <v>413</v>
      </c>
      <c r="J2135" s="180"/>
      <c r="M2135" t="str">
        <f t="shared" si="33"/>
        <v>1972#Misto#Absoluto#PCD KATA</v>
      </c>
      <c r="N2135" t="s">
        <v>461</v>
      </c>
    </row>
    <row r="2136" spans="1:14" x14ac:dyDescent="0.25">
      <c r="A2136" t="s">
        <v>462</v>
      </c>
      <c r="B2136" s="96" t="s">
        <v>411</v>
      </c>
      <c r="C2136" s="97">
        <v>1973</v>
      </c>
      <c r="D2136" s="41" t="s">
        <v>2538</v>
      </c>
      <c r="E2136" t="s">
        <v>412</v>
      </c>
      <c r="F2136" s="41" t="s">
        <v>2538</v>
      </c>
      <c r="G2136" t="s">
        <v>29</v>
      </c>
      <c r="H2136" s="41" t="s">
        <v>2538</v>
      </c>
      <c r="I2136" s="98" t="s">
        <v>413</v>
      </c>
      <c r="J2136" s="180"/>
      <c r="M2136" t="str">
        <f t="shared" si="33"/>
        <v>1973#Misto#Absoluto#PCD KATA</v>
      </c>
      <c r="N2136" t="s">
        <v>462</v>
      </c>
    </row>
    <row r="2137" spans="1:14" x14ac:dyDescent="0.25">
      <c r="A2137" t="s">
        <v>463</v>
      </c>
      <c r="B2137" s="96" t="s">
        <v>411</v>
      </c>
      <c r="C2137" s="97">
        <v>1974</v>
      </c>
      <c r="D2137" s="41" t="s">
        <v>2538</v>
      </c>
      <c r="E2137" t="s">
        <v>412</v>
      </c>
      <c r="F2137" s="41" t="s">
        <v>2538</v>
      </c>
      <c r="G2137" t="s">
        <v>29</v>
      </c>
      <c r="H2137" s="41" t="s">
        <v>2538</v>
      </c>
      <c r="I2137" s="98" t="s">
        <v>413</v>
      </c>
      <c r="J2137" s="180"/>
      <c r="M2137" t="str">
        <f t="shared" si="33"/>
        <v>1974#Misto#Absoluto#PCD KATA</v>
      </c>
      <c r="N2137" t="s">
        <v>463</v>
      </c>
    </row>
    <row r="2138" spans="1:14" x14ac:dyDescent="0.25">
      <c r="A2138" t="s">
        <v>464</v>
      </c>
      <c r="B2138" s="96" t="s">
        <v>411</v>
      </c>
      <c r="C2138" s="97">
        <v>1975</v>
      </c>
      <c r="D2138" s="41" t="s">
        <v>2538</v>
      </c>
      <c r="E2138" t="s">
        <v>412</v>
      </c>
      <c r="F2138" s="41" t="s">
        <v>2538</v>
      </c>
      <c r="G2138" t="s">
        <v>29</v>
      </c>
      <c r="H2138" s="41" t="s">
        <v>2538</v>
      </c>
      <c r="I2138" s="98" t="s">
        <v>413</v>
      </c>
      <c r="J2138" s="180"/>
      <c r="M2138" t="str">
        <f t="shared" si="33"/>
        <v>1975#Misto#Absoluto#PCD KATA</v>
      </c>
      <c r="N2138" t="s">
        <v>464</v>
      </c>
    </row>
    <row r="2139" spans="1:14" x14ac:dyDescent="0.25">
      <c r="A2139" t="s">
        <v>465</v>
      </c>
      <c r="B2139" s="96" t="s">
        <v>411</v>
      </c>
      <c r="C2139" s="97">
        <v>1976</v>
      </c>
      <c r="D2139" s="41" t="s">
        <v>2538</v>
      </c>
      <c r="E2139" t="s">
        <v>412</v>
      </c>
      <c r="F2139" s="41" t="s">
        <v>2538</v>
      </c>
      <c r="G2139" t="s">
        <v>29</v>
      </c>
      <c r="H2139" s="41" t="s">
        <v>2538</v>
      </c>
      <c r="I2139" s="98" t="s">
        <v>413</v>
      </c>
      <c r="J2139" s="180"/>
      <c r="M2139" t="str">
        <f t="shared" si="33"/>
        <v>1976#Misto#Absoluto#PCD KATA</v>
      </c>
      <c r="N2139" t="s">
        <v>465</v>
      </c>
    </row>
    <row r="2140" spans="1:14" x14ac:dyDescent="0.25">
      <c r="A2140" t="s">
        <v>466</v>
      </c>
      <c r="B2140" s="96" t="s">
        <v>411</v>
      </c>
      <c r="C2140" s="97">
        <v>1977</v>
      </c>
      <c r="D2140" s="41" t="s">
        <v>2538</v>
      </c>
      <c r="E2140" t="s">
        <v>412</v>
      </c>
      <c r="F2140" s="41" t="s">
        <v>2538</v>
      </c>
      <c r="G2140" t="s">
        <v>29</v>
      </c>
      <c r="H2140" s="41" t="s">
        <v>2538</v>
      </c>
      <c r="I2140" s="98" t="s">
        <v>413</v>
      </c>
      <c r="J2140" s="180"/>
      <c r="M2140" t="str">
        <f t="shared" si="33"/>
        <v>1977#Misto#Absoluto#PCD KATA</v>
      </c>
      <c r="N2140" t="s">
        <v>466</v>
      </c>
    </row>
    <row r="2141" spans="1:14" x14ac:dyDescent="0.25">
      <c r="A2141" t="s">
        <v>467</v>
      </c>
      <c r="B2141" s="96" t="s">
        <v>411</v>
      </c>
      <c r="C2141" s="97">
        <v>1978</v>
      </c>
      <c r="D2141" s="41" t="s">
        <v>2538</v>
      </c>
      <c r="E2141" t="s">
        <v>412</v>
      </c>
      <c r="F2141" s="41" t="s">
        <v>2538</v>
      </c>
      <c r="G2141" t="s">
        <v>29</v>
      </c>
      <c r="H2141" s="41" t="s">
        <v>2538</v>
      </c>
      <c r="I2141" s="98" t="s">
        <v>413</v>
      </c>
      <c r="J2141" s="180"/>
      <c r="M2141" t="str">
        <f t="shared" si="33"/>
        <v>1978#Misto#Absoluto#PCD KATA</v>
      </c>
      <c r="N2141" t="s">
        <v>467</v>
      </c>
    </row>
    <row r="2142" spans="1:14" x14ac:dyDescent="0.25">
      <c r="A2142" t="s">
        <v>468</v>
      </c>
      <c r="B2142" s="96" t="s">
        <v>411</v>
      </c>
      <c r="C2142" s="97">
        <v>1979</v>
      </c>
      <c r="D2142" s="41" t="s">
        <v>2538</v>
      </c>
      <c r="E2142" t="s">
        <v>412</v>
      </c>
      <c r="F2142" s="41" t="s">
        <v>2538</v>
      </c>
      <c r="G2142" t="s">
        <v>29</v>
      </c>
      <c r="H2142" s="41" t="s">
        <v>2538</v>
      </c>
      <c r="I2142" s="98" t="s">
        <v>413</v>
      </c>
      <c r="J2142" s="180"/>
      <c r="M2142" t="str">
        <f t="shared" si="33"/>
        <v>1979#Misto#Absoluto#PCD KATA</v>
      </c>
      <c r="N2142" t="s">
        <v>468</v>
      </c>
    </row>
    <row r="2143" spans="1:14" x14ac:dyDescent="0.25">
      <c r="A2143" t="s">
        <v>469</v>
      </c>
      <c r="B2143" s="96" t="s">
        <v>411</v>
      </c>
      <c r="C2143" s="97">
        <v>1980</v>
      </c>
      <c r="D2143" s="41" t="s">
        <v>2538</v>
      </c>
      <c r="E2143" t="s">
        <v>412</v>
      </c>
      <c r="F2143" s="41" t="s">
        <v>2538</v>
      </c>
      <c r="G2143" t="s">
        <v>29</v>
      </c>
      <c r="H2143" s="41" t="s">
        <v>2538</v>
      </c>
      <c r="I2143" s="98" t="s">
        <v>413</v>
      </c>
      <c r="J2143" s="180"/>
      <c r="M2143" t="str">
        <f t="shared" si="33"/>
        <v>1980#Misto#Absoluto#PCD KATA</v>
      </c>
      <c r="N2143" t="s">
        <v>469</v>
      </c>
    </row>
    <row r="2144" spans="1:14" x14ac:dyDescent="0.25">
      <c r="A2144" t="s">
        <v>470</v>
      </c>
      <c r="B2144" s="96" t="s">
        <v>411</v>
      </c>
      <c r="C2144" s="97">
        <v>1981</v>
      </c>
      <c r="D2144" s="41" t="s">
        <v>2538</v>
      </c>
      <c r="E2144" t="s">
        <v>412</v>
      </c>
      <c r="F2144" s="41" t="s">
        <v>2538</v>
      </c>
      <c r="G2144" t="s">
        <v>29</v>
      </c>
      <c r="H2144" s="41" t="s">
        <v>2538</v>
      </c>
      <c r="I2144" s="98" t="s">
        <v>413</v>
      </c>
      <c r="J2144" s="180"/>
      <c r="M2144" t="str">
        <f t="shared" si="33"/>
        <v>1981#Misto#Absoluto#PCD KATA</v>
      </c>
      <c r="N2144" t="s">
        <v>470</v>
      </c>
    </row>
    <row r="2145" spans="1:14" x14ac:dyDescent="0.25">
      <c r="A2145" t="s">
        <v>471</v>
      </c>
      <c r="B2145" s="96" t="s">
        <v>411</v>
      </c>
      <c r="C2145" s="97">
        <v>1982</v>
      </c>
      <c r="D2145" s="41" t="s">
        <v>2538</v>
      </c>
      <c r="E2145" t="s">
        <v>412</v>
      </c>
      <c r="F2145" s="41" t="s">
        <v>2538</v>
      </c>
      <c r="G2145" t="s">
        <v>29</v>
      </c>
      <c r="H2145" s="41" t="s">
        <v>2538</v>
      </c>
      <c r="I2145" s="98" t="s">
        <v>413</v>
      </c>
      <c r="J2145" s="180"/>
      <c r="M2145" t="str">
        <f t="shared" si="33"/>
        <v>1982#Misto#Absoluto#PCD KATA</v>
      </c>
      <c r="N2145" t="s">
        <v>471</v>
      </c>
    </row>
    <row r="2146" spans="1:14" x14ac:dyDescent="0.25">
      <c r="A2146" t="s">
        <v>472</v>
      </c>
      <c r="B2146" s="96" t="s">
        <v>411</v>
      </c>
      <c r="C2146" s="97">
        <v>1983</v>
      </c>
      <c r="D2146" s="41" t="s">
        <v>2538</v>
      </c>
      <c r="E2146" t="s">
        <v>412</v>
      </c>
      <c r="F2146" s="41" t="s">
        <v>2538</v>
      </c>
      <c r="G2146" t="s">
        <v>29</v>
      </c>
      <c r="H2146" s="41" t="s">
        <v>2538</v>
      </c>
      <c r="I2146" s="98" t="s">
        <v>413</v>
      </c>
      <c r="J2146" s="180"/>
      <c r="M2146" t="str">
        <f t="shared" si="33"/>
        <v>1983#Misto#Absoluto#PCD KATA</v>
      </c>
      <c r="N2146" t="s">
        <v>472</v>
      </c>
    </row>
    <row r="2147" spans="1:14" x14ac:dyDescent="0.25">
      <c r="A2147" t="s">
        <v>473</v>
      </c>
      <c r="B2147" s="96" t="s">
        <v>411</v>
      </c>
      <c r="C2147" s="97">
        <v>1984</v>
      </c>
      <c r="D2147" s="41" t="s">
        <v>2538</v>
      </c>
      <c r="E2147" t="s">
        <v>412</v>
      </c>
      <c r="F2147" s="41" t="s">
        <v>2538</v>
      </c>
      <c r="G2147" t="s">
        <v>29</v>
      </c>
      <c r="H2147" s="41" t="s">
        <v>2538</v>
      </c>
      <c r="I2147" s="98" t="s">
        <v>413</v>
      </c>
      <c r="J2147" s="180"/>
      <c r="M2147" t="str">
        <f t="shared" si="33"/>
        <v>1984#Misto#Absoluto#PCD KATA</v>
      </c>
      <c r="N2147" t="s">
        <v>473</v>
      </c>
    </row>
    <row r="2148" spans="1:14" x14ac:dyDescent="0.25">
      <c r="A2148" t="s">
        <v>474</v>
      </c>
      <c r="B2148" s="96" t="s">
        <v>411</v>
      </c>
      <c r="C2148" s="97">
        <v>1985</v>
      </c>
      <c r="D2148" s="41" t="s">
        <v>2538</v>
      </c>
      <c r="E2148" t="s">
        <v>412</v>
      </c>
      <c r="F2148" s="41" t="s">
        <v>2538</v>
      </c>
      <c r="G2148" t="s">
        <v>29</v>
      </c>
      <c r="H2148" s="41" t="s">
        <v>2538</v>
      </c>
      <c r="I2148" s="98" t="s">
        <v>413</v>
      </c>
      <c r="J2148" s="180"/>
      <c r="M2148" t="str">
        <f t="shared" si="33"/>
        <v>1985#Misto#Absoluto#PCD KATA</v>
      </c>
      <c r="N2148" t="s">
        <v>474</v>
      </c>
    </row>
    <row r="2149" spans="1:14" x14ac:dyDescent="0.25">
      <c r="A2149" t="s">
        <v>475</v>
      </c>
      <c r="B2149" s="96" t="s">
        <v>411</v>
      </c>
      <c r="C2149" s="97">
        <v>1986</v>
      </c>
      <c r="D2149" s="41" t="s">
        <v>2538</v>
      </c>
      <c r="E2149" t="s">
        <v>412</v>
      </c>
      <c r="F2149" s="41" t="s">
        <v>2538</v>
      </c>
      <c r="G2149" t="s">
        <v>29</v>
      </c>
      <c r="H2149" s="41" t="s">
        <v>2538</v>
      </c>
      <c r="I2149" s="98" t="s">
        <v>413</v>
      </c>
      <c r="J2149" s="180"/>
      <c r="M2149" t="str">
        <f t="shared" si="33"/>
        <v>1986#Misto#Absoluto#PCD KATA</v>
      </c>
      <c r="N2149" t="s">
        <v>475</v>
      </c>
    </row>
    <row r="2150" spans="1:14" x14ac:dyDescent="0.25">
      <c r="A2150" t="s">
        <v>476</v>
      </c>
      <c r="B2150" s="96" t="s">
        <v>411</v>
      </c>
      <c r="C2150" s="97">
        <v>1987</v>
      </c>
      <c r="D2150" s="41" t="s">
        <v>2538</v>
      </c>
      <c r="E2150" t="s">
        <v>412</v>
      </c>
      <c r="F2150" s="41" t="s">
        <v>2538</v>
      </c>
      <c r="G2150" t="s">
        <v>29</v>
      </c>
      <c r="H2150" s="41" t="s">
        <v>2538</v>
      </c>
      <c r="I2150" s="98" t="s">
        <v>413</v>
      </c>
      <c r="J2150" s="180"/>
      <c r="M2150" t="str">
        <f t="shared" si="33"/>
        <v>1987#Misto#Absoluto#PCD KATA</v>
      </c>
      <c r="N2150" t="s">
        <v>476</v>
      </c>
    </row>
    <row r="2151" spans="1:14" x14ac:dyDescent="0.25">
      <c r="A2151" t="s">
        <v>477</v>
      </c>
      <c r="B2151" s="96" t="s">
        <v>411</v>
      </c>
      <c r="C2151" s="97">
        <v>1988</v>
      </c>
      <c r="D2151" s="41" t="s">
        <v>2538</v>
      </c>
      <c r="E2151" t="s">
        <v>412</v>
      </c>
      <c r="F2151" s="41" t="s">
        <v>2538</v>
      </c>
      <c r="G2151" t="s">
        <v>29</v>
      </c>
      <c r="H2151" s="41" t="s">
        <v>2538</v>
      </c>
      <c r="I2151" s="98" t="s">
        <v>413</v>
      </c>
      <c r="J2151" s="180"/>
      <c r="M2151" t="str">
        <f t="shared" si="33"/>
        <v>1988#Misto#Absoluto#PCD KATA</v>
      </c>
      <c r="N2151" t="s">
        <v>477</v>
      </c>
    </row>
    <row r="2152" spans="1:14" x14ac:dyDescent="0.25">
      <c r="A2152" t="s">
        <v>478</v>
      </c>
      <c r="B2152" s="96" t="s">
        <v>411</v>
      </c>
      <c r="C2152" s="97">
        <v>1989</v>
      </c>
      <c r="D2152" s="41" t="s">
        <v>2538</v>
      </c>
      <c r="E2152" t="s">
        <v>412</v>
      </c>
      <c r="F2152" s="41" t="s">
        <v>2538</v>
      </c>
      <c r="G2152" t="s">
        <v>29</v>
      </c>
      <c r="H2152" s="41" t="s">
        <v>2538</v>
      </c>
      <c r="I2152" s="98" t="s">
        <v>413</v>
      </c>
      <c r="J2152" s="180"/>
      <c r="M2152" t="str">
        <f t="shared" si="33"/>
        <v>1989#Misto#Absoluto#PCD KATA</v>
      </c>
      <c r="N2152" t="s">
        <v>478</v>
      </c>
    </row>
    <row r="2153" spans="1:14" x14ac:dyDescent="0.25">
      <c r="A2153" t="s">
        <v>479</v>
      </c>
      <c r="B2153" s="96" t="s">
        <v>411</v>
      </c>
      <c r="C2153" s="97">
        <v>1990</v>
      </c>
      <c r="D2153" s="41" t="s">
        <v>2538</v>
      </c>
      <c r="E2153" t="s">
        <v>412</v>
      </c>
      <c r="F2153" s="41" t="s">
        <v>2538</v>
      </c>
      <c r="G2153" t="s">
        <v>29</v>
      </c>
      <c r="H2153" s="41" t="s">
        <v>2538</v>
      </c>
      <c r="I2153" s="98" t="s">
        <v>413</v>
      </c>
      <c r="J2153" s="180"/>
      <c r="M2153" t="str">
        <f t="shared" si="33"/>
        <v>1990#Misto#Absoluto#PCD KATA</v>
      </c>
      <c r="N2153" t="s">
        <v>479</v>
      </c>
    </row>
    <row r="2154" spans="1:14" x14ac:dyDescent="0.25">
      <c r="A2154" t="s">
        <v>480</v>
      </c>
      <c r="B2154" s="96" t="s">
        <v>411</v>
      </c>
      <c r="C2154" s="97">
        <v>1991</v>
      </c>
      <c r="D2154" s="41" t="s">
        <v>2538</v>
      </c>
      <c r="E2154" t="s">
        <v>412</v>
      </c>
      <c r="F2154" s="41" t="s">
        <v>2538</v>
      </c>
      <c r="G2154" t="s">
        <v>29</v>
      </c>
      <c r="H2154" s="41" t="s">
        <v>2538</v>
      </c>
      <c r="I2154" s="98" t="s">
        <v>413</v>
      </c>
      <c r="J2154" s="180"/>
      <c r="M2154" t="str">
        <f t="shared" si="33"/>
        <v>1991#Misto#Absoluto#PCD KATA</v>
      </c>
      <c r="N2154" t="s">
        <v>480</v>
      </c>
    </row>
    <row r="2155" spans="1:14" x14ac:dyDescent="0.25">
      <c r="A2155" t="s">
        <v>481</v>
      </c>
      <c r="B2155" s="96" t="s">
        <v>411</v>
      </c>
      <c r="C2155" s="97">
        <v>1992</v>
      </c>
      <c r="D2155" s="41" t="s">
        <v>2538</v>
      </c>
      <c r="E2155" t="s">
        <v>412</v>
      </c>
      <c r="F2155" s="41" t="s">
        <v>2538</v>
      </c>
      <c r="G2155" t="s">
        <v>29</v>
      </c>
      <c r="H2155" s="41" t="s">
        <v>2538</v>
      </c>
      <c r="I2155" s="98" t="s">
        <v>413</v>
      </c>
      <c r="J2155" s="180"/>
      <c r="M2155" t="str">
        <f t="shared" si="33"/>
        <v>1992#Misto#Absoluto#PCD KATA</v>
      </c>
      <c r="N2155" t="s">
        <v>481</v>
      </c>
    </row>
    <row r="2156" spans="1:14" x14ac:dyDescent="0.25">
      <c r="A2156" t="s">
        <v>482</v>
      </c>
      <c r="B2156" s="96" t="s">
        <v>411</v>
      </c>
      <c r="C2156" s="97">
        <v>1993</v>
      </c>
      <c r="D2156" s="41" t="s">
        <v>2538</v>
      </c>
      <c r="E2156" t="s">
        <v>412</v>
      </c>
      <c r="F2156" s="41" t="s">
        <v>2538</v>
      </c>
      <c r="G2156" t="s">
        <v>29</v>
      </c>
      <c r="H2156" s="41" t="s">
        <v>2538</v>
      </c>
      <c r="I2156" s="98" t="s">
        <v>413</v>
      </c>
      <c r="J2156" s="180"/>
      <c r="M2156" t="str">
        <f t="shared" si="33"/>
        <v>1993#Misto#Absoluto#PCD KATA</v>
      </c>
      <c r="N2156" t="s">
        <v>482</v>
      </c>
    </row>
    <row r="2157" spans="1:14" x14ac:dyDescent="0.25">
      <c r="A2157" t="s">
        <v>483</v>
      </c>
      <c r="B2157" s="96" t="s">
        <v>411</v>
      </c>
      <c r="C2157" s="97">
        <v>1994</v>
      </c>
      <c r="D2157" s="41" t="s">
        <v>2538</v>
      </c>
      <c r="E2157" t="s">
        <v>412</v>
      </c>
      <c r="F2157" s="41" t="s">
        <v>2538</v>
      </c>
      <c r="G2157" t="s">
        <v>29</v>
      </c>
      <c r="H2157" s="41" t="s">
        <v>2538</v>
      </c>
      <c r="I2157" s="98" t="s">
        <v>413</v>
      </c>
      <c r="J2157" s="180"/>
      <c r="M2157" t="str">
        <f t="shared" si="33"/>
        <v>1994#Misto#Absoluto#PCD KATA</v>
      </c>
      <c r="N2157" t="s">
        <v>483</v>
      </c>
    </row>
    <row r="2158" spans="1:14" x14ac:dyDescent="0.25">
      <c r="A2158" t="s">
        <v>484</v>
      </c>
      <c r="B2158" s="96" t="s">
        <v>411</v>
      </c>
      <c r="C2158" s="97">
        <v>1995</v>
      </c>
      <c r="D2158" s="41" t="s">
        <v>2538</v>
      </c>
      <c r="E2158" t="s">
        <v>412</v>
      </c>
      <c r="F2158" s="41" t="s">
        <v>2538</v>
      </c>
      <c r="G2158" t="s">
        <v>29</v>
      </c>
      <c r="H2158" s="41" t="s">
        <v>2538</v>
      </c>
      <c r="I2158" s="98" t="s">
        <v>413</v>
      </c>
      <c r="J2158" s="180"/>
      <c r="M2158" t="str">
        <f t="shared" si="33"/>
        <v>1995#Misto#Absoluto#PCD KATA</v>
      </c>
      <c r="N2158" t="s">
        <v>484</v>
      </c>
    </row>
    <row r="2159" spans="1:14" x14ac:dyDescent="0.25">
      <c r="A2159" t="s">
        <v>485</v>
      </c>
      <c r="B2159" s="96" t="s">
        <v>411</v>
      </c>
      <c r="C2159" s="97">
        <v>1996</v>
      </c>
      <c r="D2159" s="41" t="s">
        <v>2538</v>
      </c>
      <c r="E2159" t="s">
        <v>412</v>
      </c>
      <c r="F2159" s="41" t="s">
        <v>2538</v>
      </c>
      <c r="G2159" t="s">
        <v>29</v>
      </c>
      <c r="H2159" s="41" t="s">
        <v>2538</v>
      </c>
      <c r="I2159" s="98" t="s">
        <v>413</v>
      </c>
      <c r="J2159" s="180"/>
      <c r="M2159" t="str">
        <f t="shared" si="33"/>
        <v>1996#Misto#Absoluto#PCD KATA</v>
      </c>
      <c r="N2159" t="s">
        <v>485</v>
      </c>
    </row>
    <row r="2160" spans="1:14" x14ac:dyDescent="0.25">
      <c r="A2160" t="s">
        <v>486</v>
      </c>
      <c r="B2160" s="96" t="s">
        <v>411</v>
      </c>
      <c r="C2160" s="97">
        <v>1997</v>
      </c>
      <c r="D2160" s="41" t="s">
        <v>2538</v>
      </c>
      <c r="E2160" t="s">
        <v>412</v>
      </c>
      <c r="F2160" s="41" t="s">
        <v>2538</v>
      </c>
      <c r="G2160" t="s">
        <v>29</v>
      </c>
      <c r="H2160" s="41" t="s">
        <v>2538</v>
      </c>
      <c r="I2160" s="98" t="s">
        <v>413</v>
      </c>
      <c r="J2160" s="180"/>
      <c r="M2160" t="str">
        <f t="shared" si="33"/>
        <v>1997#Misto#Absoluto#PCD KATA</v>
      </c>
      <c r="N2160" t="s">
        <v>486</v>
      </c>
    </row>
    <row r="2161" spans="1:14" x14ac:dyDescent="0.25">
      <c r="A2161" t="s">
        <v>487</v>
      </c>
      <c r="B2161" s="96" t="s">
        <v>411</v>
      </c>
      <c r="C2161" s="97">
        <v>1998</v>
      </c>
      <c r="D2161" s="41" t="s">
        <v>2538</v>
      </c>
      <c r="E2161" t="s">
        <v>412</v>
      </c>
      <c r="F2161" s="41" t="s">
        <v>2538</v>
      </c>
      <c r="G2161" t="s">
        <v>29</v>
      </c>
      <c r="H2161" s="41" t="s">
        <v>2538</v>
      </c>
      <c r="I2161" s="98" t="s">
        <v>413</v>
      </c>
      <c r="J2161" s="180"/>
      <c r="M2161" t="str">
        <f t="shared" si="33"/>
        <v>1998#Misto#Absoluto#PCD KATA</v>
      </c>
      <c r="N2161" t="s">
        <v>487</v>
      </c>
    </row>
    <row r="2162" spans="1:14" x14ac:dyDescent="0.25">
      <c r="A2162" t="s">
        <v>488</v>
      </c>
      <c r="B2162" s="96" t="s">
        <v>411</v>
      </c>
      <c r="C2162" s="97">
        <v>1999</v>
      </c>
      <c r="D2162" s="41" t="s">
        <v>2538</v>
      </c>
      <c r="E2162" t="s">
        <v>412</v>
      </c>
      <c r="F2162" s="41" t="s">
        <v>2538</v>
      </c>
      <c r="G2162" t="s">
        <v>29</v>
      </c>
      <c r="H2162" s="41" t="s">
        <v>2538</v>
      </c>
      <c r="I2162" s="98" t="s">
        <v>413</v>
      </c>
      <c r="J2162" s="180"/>
      <c r="M2162" t="str">
        <f t="shared" si="33"/>
        <v>1999#Misto#Absoluto#PCD KATA</v>
      </c>
      <c r="N2162" t="s">
        <v>488</v>
      </c>
    </row>
    <row r="2163" spans="1:14" x14ac:dyDescent="0.25">
      <c r="A2163" t="s">
        <v>489</v>
      </c>
      <c r="B2163" s="96" t="s">
        <v>411</v>
      </c>
      <c r="C2163" s="97">
        <v>2000</v>
      </c>
      <c r="D2163" s="41" t="s">
        <v>2538</v>
      </c>
      <c r="E2163" t="s">
        <v>412</v>
      </c>
      <c r="F2163" s="41" t="s">
        <v>2538</v>
      </c>
      <c r="G2163" t="s">
        <v>29</v>
      </c>
      <c r="H2163" s="41" t="s">
        <v>2538</v>
      </c>
      <c r="I2163" s="98" t="s">
        <v>413</v>
      </c>
      <c r="J2163" s="180"/>
      <c r="M2163" t="str">
        <f t="shared" si="33"/>
        <v>2000#Misto#Absoluto#PCD KATA</v>
      </c>
      <c r="N2163" t="s">
        <v>489</v>
      </c>
    </row>
    <row r="2164" spans="1:14" x14ac:dyDescent="0.25">
      <c r="A2164" t="s">
        <v>490</v>
      </c>
      <c r="B2164" s="96" t="s">
        <v>411</v>
      </c>
      <c r="C2164" s="97">
        <v>2001</v>
      </c>
      <c r="D2164" s="41" t="s">
        <v>2538</v>
      </c>
      <c r="E2164" t="s">
        <v>412</v>
      </c>
      <c r="F2164" s="41" t="s">
        <v>2538</v>
      </c>
      <c r="G2164" t="s">
        <v>29</v>
      </c>
      <c r="H2164" s="41" t="s">
        <v>2538</v>
      </c>
      <c r="I2164" s="98" t="s">
        <v>413</v>
      </c>
      <c r="J2164" s="180"/>
      <c r="M2164" t="str">
        <f t="shared" si="33"/>
        <v>2001#Misto#Absoluto#PCD KATA</v>
      </c>
      <c r="N2164" t="s">
        <v>490</v>
      </c>
    </row>
    <row r="2165" spans="1:14" x14ac:dyDescent="0.25">
      <c r="A2165" t="s">
        <v>491</v>
      </c>
      <c r="B2165" s="96" t="s">
        <v>411</v>
      </c>
      <c r="C2165" s="97">
        <v>2002</v>
      </c>
      <c r="D2165" s="41" t="s">
        <v>2538</v>
      </c>
      <c r="E2165" t="s">
        <v>412</v>
      </c>
      <c r="F2165" s="41" t="s">
        <v>2538</v>
      </c>
      <c r="G2165" t="s">
        <v>29</v>
      </c>
      <c r="H2165" s="41" t="s">
        <v>2538</v>
      </c>
      <c r="I2165" s="98" t="s">
        <v>413</v>
      </c>
      <c r="J2165" s="180"/>
      <c r="M2165" t="str">
        <f t="shared" si="33"/>
        <v>2002#Misto#Absoluto#PCD KATA</v>
      </c>
      <c r="N2165" t="s">
        <v>491</v>
      </c>
    </row>
    <row r="2166" spans="1:14" x14ac:dyDescent="0.25">
      <c r="A2166" t="s">
        <v>492</v>
      </c>
      <c r="B2166" s="96" t="s">
        <v>411</v>
      </c>
      <c r="C2166" s="97">
        <v>2003</v>
      </c>
      <c r="D2166" s="41" t="s">
        <v>2538</v>
      </c>
      <c r="E2166" t="s">
        <v>412</v>
      </c>
      <c r="F2166" s="41" t="s">
        <v>2538</v>
      </c>
      <c r="G2166" t="s">
        <v>29</v>
      </c>
      <c r="H2166" s="41" t="s">
        <v>2538</v>
      </c>
      <c r="I2166" s="98" t="s">
        <v>413</v>
      </c>
      <c r="J2166" s="180"/>
      <c r="M2166" t="str">
        <f t="shared" si="33"/>
        <v>2003#Misto#Absoluto#PCD KATA</v>
      </c>
      <c r="N2166" t="s">
        <v>492</v>
      </c>
    </row>
    <row r="2167" spans="1:14" x14ac:dyDescent="0.25">
      <c r="A2167" t="s">
        <v>493</v>
      </c>
      <c r="B2167" s="96" t="s">
        <v>411</v>
      </c>
      <c r="C2167" s="97">
        <v>2004</v>
      </c>
      <c r="D2167" s="41" t="s">
        <v>2538</v>
      </c>
      <c r="E2167" t="s">
        <v>412</v>
      </c>
      <c r="F2167" s="41" t="s">
        <v>2538</v>
      </c>
      <c r="G2167" t="s">
        <v>29</v>
      </c>
      <c r="H2167" s="41" t="s">
        <v>2538</v>
      </c>
      <c r="I2167" s="98" t="s">
        <v>413</v>
      </c>
      <c r="J2167" s="180"/>
      <c r="M2167" t="str">
        <f t="shared" si="33"/>
        <v>2004#Misto#Absoluto#PCD KATA</v>
      </c>
      <c r="N2167" t="s">
        <v>493</v>
      </c>
    </row>
    <row r="2168" spans="1:14" x14ac:dyDescent="0.25">
      <c r="A2168" t="s">
        <v>494</v>
      </c>
      <c r="B2168" s="96" t="s">
        <v>411</v>
      </c>
      <c r="C2168" s="97">
        <v>2005</v>
      </c>
      <c r="D2168" s="41" t="s">
        <v>2538</v>
      </c>
      <c r="E2168" t="s">
        <v>412</v>
      </c>
      <c r="F2168" s="41" t="s">
        <v>2538</v>
      </c>
      <c r="G2168" t="s">
        <v>29</v>
      </c>
      <c r="H2168" s="41" t="s">
        <v>2538</v>
      </c>
      <c r="I2168" s="98" t="s">
        <v>413</v>
      </c>
      <c r="J2168" s="180"/>
      <c r="M2168" t="str">
        <f t="shared" si="33"/>
        <v>2005#Misto#Absoluto#PCD KATA</v>
      </c>
      <c r="N2168" t="s">
        <v>494</v>
      </c>
    </row>
    <row r="2169" spans="1:14" x14ac:dyDescent="0.25">
      <c r="A2169" t="s">
        <v>495</v>
      </c>
      <c r="B2169" s="96" t="s">
        <v>411</v>
      </c>
      <c r="C2169" s="97">
        <v>2006</v>
      </c>
      <c r="D2169" s="41" t="s">
        <v>2538</v>
      </c>
      <c r="E2169" t="s">
        <v>412</v>
      </c>
      <c r="F2169" s="41" t="s">
        <v>2538</v>
      </c>
      <c r="G2169" t="s">
        <v>29</v>
      </c>
      <c r="H2169" s="41" t="s">
        <v>2538</v>
      </c>
      <c r="I2169" s="98" t="s">
        <v>413</v>
      </c>
      <c r="J2169" s="180"/>
      <c r="M2169" t="str">
        <f t="shared" si="33"/>
        <v>2006#Misto#Absoluto#PCD KATA</v>
      </c>
      <c r="N2169" t="s">
        <v>495</v>
      </c>
    </row>
    <row r="2170" spans="1:14" x14ac:dyDescent="0.25">
      <c r="A2170" t="s">
        <v>496</v>
      </c>
      <c r="B2170" s="96" t="s">
        <v>411</v>
      </c>
      <c r="C2170" s="97">
        <v>2007</v>
      </c>
      <c r="D2170" s="41" t="s">
        <v>2538</v>
      </c>
      <c r="E2170" t="s">
        <v>412</v>
      </c>
      <c r="F2170" s="41" t="s">
        <v>2538</v>
      </c>
      <c r="G2170" t="s">
        <v>29</v>
      </c>
      <c r="H2170" s="41" t="s">
        <v>2538</v>
      </c>
      <c r="I2170" s="98" t="s">
        <v>413</v>
      </c>
      <c r="J2170" s="180"/>
      <c r="M2170" t="str">
        <f t="shared" si="33"/>
        <v>2007#Misto#Absoluto#PCD KATA</v>
      </c>
      <c r="N2170" t="s">
        <v>496</v>
      </c>
    </row>
    <row r="2171" spans="1:14" x14ac:dyDescent="0.25">
      <c r="A2171" t="s">
        <v>497</v>
      </c>
      <c r="B2171" s="96" t="s">
        <v>411</v>
      </c>
      <c r="C2171" s="97">
        <v>2008</v>
      </c>
      <c r="D2171" s="41" t="s">
        <v>2538</v>
      </c>
      <c r="E2171" t="s">
        <v>412</v>
      </c>
      <c r="F2171" s="41" t="s">
        <v>2538</v>
      </c>
      <c r="G2171" t="s">
        <v>29</v>
      </c>
      <c r="H2171" s="41" t="s">
        <v>2538</v>
      </c>
      <c r="I2171" s="98" t="s">
        <v>413</v>
      </c>
      <c r="J2171" s="180"/>
      <c r="M2171" t="str">
        <f t="shared" si="33"/>
        <v>2008#Misto#Absoluto#PCD KATA</v>
      </c>
      <c r="N2171" t="s">
        <v>497</v>
      </c>
    </row>
    <row r="2172" spans="1:14" x14ac:dyDescent="0.25">
      <c r="A2172" t="s">
        <v>498</v>
      </c>
      <c r="B2172" s="96" t="s">
        <v>411</v>
      </c>
      <c r="C2172" s="97">
        <v>2009</v>
      </c>
      <c r="D2172" s="41" t="s">
        <v>2538</v>
      </c>
      <c r="E2172" t="s">
        <v>412</v>
      </c>
      <c r="F2172" s="41" t="s">
        <v>2538</v>
      </c>
      <c r="G2172" t="s">
        <v>29</v>
      </c>
      <c r="H2172" s="41" t="s">
        <v>2538</v>
      </c>
      <c r="I2172" s="98" t="s">
        <v>413</v>
      </c>
      <c r="J2172" s="180"/>
      <c r="M2172" t="str">
        <f t="shared" si="33"/>
        <v>2009#Misto#Absoluto#PCD KATA</v>
      </c>
      <c r="N2172" t="s">
        <v>498</v>
      </c>
    </row>
    <row r="2173" spans="1:14" x14ac:dyDescent="0.25">
      <c r="A2173" t="s">
        <v>499</v>
      </c>
      <c r="B2173" s="96" t="s">
        <v>411</v>
      </c>
      <c r="C2173" s="97">
        <v>2010</v>
      </c>
      <c r="D2173" s="41" t="s">
        <v>2538</v>
      </c>
      <c r="E2173" t="s">
        <v>412</v>
      </c>
      <c r="F2173" s="41" t="s">
        <v>2538</v>
      </c>
      <c r="G2173" t="s">
        <v>29</v>
      </c>
      <c r="H2173" s="41" t="s">
        <v>2538</v>
      </c>
      <c r="I2173" s="98" t="s">
        <v>413</v>
      </c>
      <c r="J2173" s="180"/>
      <c r="M2173" t="str">
        <f t="shared" si="33"/>
        <v>2010#Misto#Absoluto#PCD KATA</v>
      </c>
      <c r="N2173" t="s">
        <v>499</v>
      </c>
    </row>
    <row r="2174" spans="1:14" x14ac:dyDescent="0.25">
      <c r="A2174" t="s">
        <v>500</v>
      </c>
      <c r="B2174" s="96" t="s">
        <v>411</v>
      </c>
      <c r="C2174" s="97">
        <v>2011</v>
      </c>
      <c r="D2174" s="41" t="s">
        <v>2538</v>
      </c>
      <c r="E2174" t="s">
        <v>412</v>
      </c>
      <c r="F2174" s="41" t="s">
        <v>2538</v>
      </c>
      <c r="G2174" t="s">
        <v>29</v>
      </c>
      <c r="H2174" s="41" t="s">
        <v>2538</v>
      </c>
      <c r="I2174" s="98" t="s">
        <v>413</v>
      </c>
      <c r="J2174" s="180"/>
      <c r="M2174" t="str">
        <f t="shared" si="33"/>
        <v>2011#Misto#Absoluto#PCD KATA</v>
      </c>
      <c r="N2174" t="s">
        <v>500</v>
      </c>
    </row>
    <row r="2175" spans="1:14" x14ac:dyDescent="0.25">
      <c r="A2175" t="s">
        <v>501</v>
      </c>
      <c r="B2175" s="96" t="s">
        <v>411</v>
      </c>
      <c r="C2175" s="97">
        <v>2012</v>
      </c>
      <c r="D2175" s="41" t="s">
        <v>2538</v>
      </c>
      <c r="E2175" t="s">
        <v>412</v>
      </c>
      <c r="F2175" s="41" t="s">
        <v>2538</v>
      </c>
      <c r="G2175" t="s">
        <v>29</v>
      </c>
      <c r="H2175" s="41" t="s">
        <v>2538</v>
      </c>
      <c r="I2175" s="98" t="s">
        <v>413</v>
      </c>
      <c r="J2175" s="180"/>
      <c r="M2175" t="str">
        <f t="shared" si="33"/>
        <v>2012#Misto#Absoluto#PCD KATA</v>
      </c>
      <c r="N2175" t="s">
        <v>501</v>
      </c>
    </row>
    <row r="2176" spans="1:14" x14ac:dyDescent="0.25">
      <c r="A2176" t="s">
        <v>502</v>
      </c>
      <c r="B2176" s="96" t="s">
        <v>411</v>
      </c>
      <c r="C2176" s="97">
        <v>2013</v>
      </c>
      <c r="D2176" s="41" t="s">
        <v>2538</v>
      </c>
      <c r="E2176" t="s">
        <v>412</v>
      </c>
      <c r="F2176" s="41" t="s">
        <v>2538</v>
      </c>
      <c r="G2176" t="s">
        <v>29</v>
      </c>
      <c r="H2176" s="41" t="s">
        <v>2538</v>
      </c>
      <c r="I2176" s="98" t="s">
        <v>413</v>
      </c>
      <c r="J2176" s="180"/>
      <c r="M2176" t="str">
        <f t="shared" si="33"/>
        <v>2013#Misto#Absoluto#PCD KATA</v>
      </c>
      <c r="N2176" t="s">
        <v>502</v>
      </c>
    </row>
    <row r="2177" spans="1:14" x14ac:dyDescent="0.25">
      <c r="A2177" t="s">
        <v>503</v>
      </c>
      <c r="B2177" s="96" t="s">
        <v>411</v>
      </c>
      <c r="C2177" s="97">
        <v>2014</v>
      </c>
      <c r="D2177" s="41" t="s">
        <v>2538</v>
      </c>
      <c r="E2177" t="s">
        <v>412</v>
      </c>
      <c r="F2177" s="41" t="s">
        <v>2538</v>
      </c>
      <c r="G2177" t="s">
        <v>29</v>
      </c>
      <c r="H2177" s="41" t="s">
        <v>2538</v>
      </c>
      <c r="I2177" s="98" t="s">
        <v>413</v>
      </c>
      <c r="J2177" s="180"/>
      <c r="M2177" t="str">
        <f t="shared" si="33"/>
        <v>2014#Misto#Absoluto#PCD KATA</v>
      </c>
      <c r="N2177" t="s">
        <v>503</v>
      </c>
    </row>
    <row r="2178" spans="1:14" x14ac:dyDescent="0.25">
      <c r="A2178" t="s">
        <v>504</v>
      </c>
      <c r="B2178" s="96" t="s">
        <v>411</v>
      </c>
      <c r="C2178" s="97">
        <v>2015</v>
      </c>
      <c r="D2178" s="41" t="s">
        <v>2538</v>
      </c>
      <c r="E2178" t="s">
        <v>412</v>
      </c>
      <c r="F2178" s="41" t="s">
        <v>2538</v>
      </c>
      <c r="G2178" t="s">
        <v>29</v>
      </c>
      <c r="H2178" s="41" t="s">
        <v>2538</v>
      </c>
      <c r="I2178" s="98" t="s">
        <v>413</v>
      </c>
      <c r="J2178" s="180"/>
      <c r="M2178" t="str">
        <f t="shared" si="33"/>
        <v>2015#Misto#Absoluto#PCD KATA</v>
      </c>
      <c r="N2178" t="s">
        <v>504</v>
      </c>
    </row>
    <row r="2179" spans="1:14" x14ac:dyDescent="0.25">
      <c r="A2179" t="s">
        <v>505</v>
      </c>
      <c r="B2179" s="96" t="s">
        <v>411</v>
      </c>
      <c r="C2179" s="97">
        <v>2016</v>
      </c>
      <c r="D2179" s="41" t="s">
        <v>2538</v>
      </c>
      <c r="E2179" t="s">
        <v>412</v>
      </c>
      <c r="F2179" s="41" t="s">
        <v>2538</v>
      </c>
      <c r="G2179" t="s">
        <v>29</v>
      </c>
      <c r="H2179" s="41" t="s">
        <v>2538</v>
      </c>
      <c r="I2179" s="98" t="s">
        <v>413</v>
      </c>
      <c r="J2179" s="180"/>
      <c r="M2179" t="str">
        <f t="shared" ref="M2179:M2242" si="34">_xlfn.CONCAT(C2179:K2179)</f>
        <v>2016#Misto#Absoluto#PCD KATA</v>
      </c>
      <c r="N2179" t="s">
        <v>505</v>
      </c>
    </row>
    <row r="2180" spans="1:14" x14ac:dyDescent="0.25">
      <c r="A2180" t="s">
        <v>506</v>
      </c>
      <c r="B2180" s="96" t="s">
        <v>411</v>
      </c>
      <c r="C2180" s="97">
        <v>2017</v>
      </c>
      <c r="D2180" s="41" t="s">
        <v>2538</v>
      </c>
      <c r="E2180" t="s">
        <v>412</v>
      </c>
      <c r="F2180" s="41" t="s">
        <v>2538</v>
      </c>
      <c r="G2180" t="s">
        <v>29</v>
      </c>
      <c r="H2180" s="41" t="s">
        <v>2538</v>
      </c>
      <c r="I2180" s="98" t="s">
        <v>413</v>
      </c>
      <c r="J2180" s="180"/>
      <c r="M2180" t="str">
        <f t="shared" si="34"/>
        <v>2017#Misto#Absoluto#PCD KATA</v>
      </c>
      <c r="N2180" t="s">
        <v>506</v>
      </c>
    </row>
    <row r="2181" spans="1:14" x14ac:dyDescent="0.25">
      <c r="A2181" t="s">
        <v>507</v>
      </c>
      <c r="B2181" s="96" t="s">
        <v>411</v>
      </c>
      <c r="C2181" s="97">
        <v>2018</v>
      </c>
      <c r="D2181" s="41" t="s">
        <v>2538</v>
      </c>
      <c r="E2181" t="s">
        <v>412</v>
      </c>
      <c r="F2181" s="41" t="s">
        <v>2538</v>
      </c>
      <c r="G2181" t="s">
        <v>29</v>
      </c>
      <c r="H2181" s="41" t="s">
        <v>2538</v>
      </c>
      <c r="I2181" s="98" t="s">
        <v>413</v>
      </c>
      <c r="J2181" s="180"/>
      <c r="M2181" t="str">
        <f t="shared" si="34"/>
        <v>2018#Misto#Absoluto#PCD KATA</v>
      </c>
      <c r="N2181" t="s">
        <v>507</v>
      </c>
    </row>
    <row r="2182" spans="1:14" x14ac:dyDescent="0.25">
      <c r="A2182" t="s">
        <v>508</v>
      </c>
      <c r="B2182" s="96" t="s">
        <v>411</v>
      </c>
      <c r="C2182" s="97">
        <v>2019</v>
      </c>
      <c r="D2182" s="41" t="s">
        <v>2538</v>
      </c>
      <c r="E2182" t="s">
        <v>412</v>
      </c>
      <c r="F2182" s="41" t="s">
        <v>2538</v>
      </c>
      <c r="G2182" t="s">
        <v>29</v>
      </c>
      <c r="H2182" s="41" t="s">
        <v>2538</v>
      </c>
      <c r="I2182" s="98" t="s">
        <v>413</v>
      </c>
      <c r="J2182" s="180"/>
      <c r="M2182" t="str">
        <f t="shared" si="34"/>
        <v>2019#Misto#Absoluto#PCD KATA</v>
      </c>
      <c r="N2182" t="s">
        <v>508</v>
      </c>
    </row>
    <row r="2183" spans="1:14" x14ac:dyDescent="0.25">
      <c r="A2183" t="s">
        <v>1396</v>
      </c>
      <c r="B2183" s="96" t="s">
        <v>411</v>
      </c>
      <c r="C2183" s="97">
        <v>2020</v>
      </c>
      <c r="D2183" s="41" t="s">
        <v>2538</v>
      </c>
      <c r="E2183" t="s">
        <v>412</v>
      </c>
      <c r="F2183" s="41" t="s">
        <v>2538</v>
      </c>
      <c r="G2183" t="s">
        <v>29</v>
      </c>
      <c r="H2183" s="41" t="s">
        <v>2538</v>
      </c>
      <c r="I2183" s="98" t="s">
        <v>413</v>
      </c>
      <c r="J2183" s="180"/>
      <c r="M2183" t="str">
        <f t="shared" si="34"/>
        <v>2020#Misto#Absoluto#PCD KATA</v>
      </c>
      <c r="N2183" t="s">
        <v>1396</v>
      </c>
    </row>
    <row r="2184" spans="1:14" x14ac:dyDescent="0.25">
      <c r="A2184" t="s">
        <v>1397</v>
      </c>
      <c r="B2184" s="96" t="s">
        <v>411</v>
      </c>
      <c r="C2184" s="97">
        <v>2021</v>
      </c>
      <c r="D2184" s="41" t="s">
        <v>2538</v>
      </c>
      <c r="E2184" t="s">
        <v>412</v>
      </c>
      <c r="F2184" s="41" t="s">
        <v>2538</v>
      </c>
      <c r="G2184" t="s">
        <v>29</v>
      </c>
      <c r="H2184" s="41" t="s">
        <v>2538</v>
      </c>
      <c r="I2184" s="98" t="s">
        <v>413</v>
      </c>
      <c r="J2184" s="180"/>
      <c r="M2184" t="str">
        <f t="shared" si="34"/>
        <v>2021#Misto#Absoluto#PCD KATA</v>
      </c>
      <c r="N2184" t="s">
        <v>1397</v>
      </c>
    </row>
    <row r="2185" spans="1:14" x14ac:dyDescent="0.25">
      <c r="A2185" t="s">
        <v>1398</v>
      </c>
      <c r="B2185" s="96" t="s">
        <v>411</v>
      </c>
      <c r="C2185" s="97">
        <v>2022</v>
      </c>
      <c r="D2185" s="41" t="s">
        <v>2538</v>
      </c>
      <c r="E2185" t="s">
        <v>412</v>
      </c>
      <c r="F2185" s="41" t="s">
        <v>2538</v>
      </c>
      <c r="G2185" t="s">
        <v>29</v>
      </c>
      <c r="H2185" s="41" t="s">
        <v>2538</v>
      </c>
      <c r="I2185" s="98" t="s">
        <v>413</v>
      </c>
      <c r="J2185" s="180"/>
      <c r="M2185" t="str">
        <f t="shared" si="34"/>
        <v>2022#Misto#Absoluto#PCD KATA</v>
      </c>
      <c r="N2185" t="s">
        <v>1398</v>
      </c>
    </row>
    <row r="2186" spans="1:14" x14ac:dyDescent="0.25">
      <c r="A2186" t="s">
        <v>1399</v>
      </c>
      <c r="B2186" s="96" t="s">
        <v>411</v>
      </c>
      <c r="C2186" s="97">
        <v>2023</v>
      </c>
      <c r="D2186" s="41" t="s">
        <v>2538</v>
      </c>
      <c r="E2186" t="s">
        <v>412</v>
      </c>
      <c r="F2186" s="41" t="s">
        <v>2538</v>
      </c>
      <c r="G2186" t="s">
        <v>29</v>
      </c>
      <c r="H2186" s="41" t="s">
        <v>2538</v>
      </c>
      <c r="I2186" s="98" t="s">
        <v>413</v>
      </c>
      <c r="J2186" s="180"/>
      <c r="M2186" t="str">
        <f t="shared" si="34"/>
        <v>2023#Misto#Absoluto#PCD KATA</v>
      </c>
      <c r="N2186" t="s">
        <v>1399</v>
      </c>
    </row>
    <row r="2187" spans="1:14" x14ac:dyDescent="0.25">
      <c r="A2187" t="s">
        <v>2581</v>
      </c>
      <c r="B2187" s="96" t="s">
        <v>411</v>
      </c>
      <c r="C2187" s="97">
        <v>2024</v>
      </c>
      <c r="D2187" s="41" t="s">
        <v>2538</v>
      </c>
      <c r="E2187" t="s">
        <v>412</v>
      </c>
      <c r="F2187" s="41" t="s">
        <v>2538</v>
      </c>
      <c r="G2187" t="s">
        <v>29</v>
      </c>
      <c r="H2187" s="41" t="s">
        <v>2538</v>
      </c>
      <c r="I2187" s="98" t="s">
        <v>413</v>
      </c>
      <c r="J2187" s="180"/>
      <c r="M2187" t="str">
        <f t="shared" si="34"/>
        <v>2024#Misto#Absoluto#PCD KATA</v>
      </c>
      <c r="N2187" t="s">
        <v>2581</v>
      </c>
    </row>
    <row r="2188" spans="1:14" ht="15.75" thickBot="1" x14ac:dyDescent="0.3">
      <c r="A2188" t="s">
        <v>2582</v>
      </c>
      <c r="B2188" s="96" t="s">
        <v>411</v>
      </c>
      <c r="C2188" s="97">
        <v>2025</v>
      </c>
      <c r="D2188" s="41" t="s">
        <v>2538</v>
      </c>
      <c r="E2188" t="s">
        <v>412</v>
      </c>
      <c r="F2188" s="41" t="s">
        <v>2538</v>
      </c>
      <c r="G2188" t="s">
        <v>29</v>
      </c>
      <c r="H2188" s="41" t="s">
        <v>2538</v>
      </c>
      <c r="I2188" s="98" t="s">
        <v>413</v>
      </c>
      <c r="J2188" s="180"/>
      <c r="M2188" t="str">
        <f t="shared" si="34"/>
        <v>2025#Misto#Absoluto#PCD KATA</v>
      </c>
      <c r="N2188" t="s">
        <v>2582</v>
      </c>
    </row>
    <row r="2189" spans="1:14" ht="15.75" thickTop="1" x14ac:dyDescent="0.25">
      <c r="A2189" t="s">
        <v>511</v>
      </c>
      <c r="B2189" s="99" t="s">
        <v>509</v>
      </c>
      <c r="C2189" s="104">
        <v>1925</v>
      </c>
      <c r="D2189" s="41" t="s">
        <v>2538</v>
      </c>
      <c r="E2189" s="101" t="s">
        <v>412</v>
      </c>
      <c r="F2189" s="41" t="s">
        <v>2538</v>
      </c>
      <c r="G2189" s="101" t="s">
        <v>29</v>
      </c>
      <c r="H2189" s="41" t="s">
        <v>2538</v>
      </c>
      <c r="I2189" s="102" t="s">
        <v>510</v>
      </c>
      <c r="J2189" s="180"/>
      <c r="M2189" t="str">
        <f t="shared" si="34"/>
        <v>1925#Misto#Absoluto#PCD KOBUDO</v>
      </c>
      <c r="N2189" t="s">
        <v>511</v>
      </c>
    </row>
    <row r="2190" spans="1:14" x14ac:dyDescent="0.25">
      <c r="A2190" t="s">
        <v>512</v>
      </c>
      <c r="B2190" s="103" t="s">
        <v>509</v>
      </c>
      <c r="C2190" s="104">
        <v>1926</v>
      </c>
      <c r="D2190" s="41" t="s">
        <v>2538</v>
      </c>
      <c r="E2190" s="105" t="s">
        <v>412</v>
      </c>
      <c r="F2190" s="41" t="s">
        <v>2538</v>
      </c>
      <c r="G2190" s="105" t="s">
        <v>29</v>
      </c>
      <c r="H2190" s="41" t="s">
        <v>2538</v>
      </c>
      <c r="I2190" s="106" t="s">
        <v>510</v>
      </c>
      <c r="J2190" s="180"/>
      <c r="M2190" t="str">
        <f t="shared" si="34"/>
        <v>1926#Misto#Absoluto#PCD KOBUDO</v>
      </c>
      <c r="N2190" t="s">
        <v>512</v>
      </c>
    </row>
    <row r="2191" spans="1:14" x14ac:dyDescent="0.25">
      <c r="A2191" t="s">
        <v>513</v>
      </c>
      <c r="B2191" s="103" t="s">
        <v>509</v>
      </c>
      <c r="C2191" s="104">
        <v>1927</v>
      </c>
      <c r="D2191" s="41" t="s">
        <v>2538</v>
      </c>
      <c r="E2191" s="105" t="s">
        <v>412</v>
      </c>
      <c r="F2191" s="41" t="s">
        <v>2538</v>
      </c>
      <c r="G2191" s="105" t="s">
        <v>29</v>
      </c>
      <c r="H2191" s="41" t="s">
        <v>2538</v>
      </c>
      <c r="I2191" s="106" t="s">
        <v>510</v>
      </c>
      <c r="J2191" s="180"/>
      <c r="M2191" t="str">
        <f t="shared" si="34"/>
        <v>1927#Misto#Absoluto#PCD KOBUDO</v>
      </c>
      <c r="N2191" t="s">
        <v>513</v>
      </c>
    </row>
    <row r="2192" spans="1:14" x14ac:dyDescent="0.25">
      <c r="A2192" t="s">
        <v>514</v>
      </c>
      <c r="B2192" s="103" t="s">
        <v>509</v>
      </c>
      <c r="C2192" s="104">
        <v>1928</v>
      </c>
      <c r="D2192" s="41" t="s">
        <v>2538</v>
      </c>
      <c r="E2192" s="105" t="s">
        <v>412</v>
      </c>
      <c r="F2192" s="41" t="s">
        <v>2538</v>
      </c>
      <c r="G2192" s="105" t="s">
        <v>29</v>
      </c>
      <c r="H2192" s="41" t="s">
        <v>2538</v>
      </c>
      <c r="I2192" s="106" t="s">
        <v>510</v>
      </c>
      <c r="J2192" s="180"/>
      <c r="M2192" t="str">
        <f t="shared" si="34"/>
        <v>1928#Misto#Absoluto#PCD KOBUDO</v>
      </c>
      <c r="N2192" t="s">
        <v>514</v>
      </c>
    </row>
    <row r="2193" spans="1:14" x14ac:dyDescent="0.25">
      <c r="A2193" t="s">
        <v>515</v>
      </c>
      <c r="B2193" s="103" t="s">
        <v>509</v>
      </c>
      <c r="C2193" s="104">
        <v>1929</v>
      </c>
      <c r="D2193" s="41" t="s">
        <v>2538</v>
      </c>
      <c r="E2193" s="105" t="s">
        <v>412</v>
      </c>
      <c r="F2193" s="41" t="s">
        <v>2538</v>
      </c>
      <c r="G2193" s="105" t="s">
        <v>29</v>
      </c>
      <c r="H2193" s="41" t="s">
        <v>2538</v>
      </c>
      <c r="I2193" s="106" t="s">
        <v>510</v>
      </c>
      <c r="J2193" s="180"/>
      <c r="M2193" t="str">
        <f t="shared" si="34"/>
        <v>1929#Misto#Absoluto#PCD KOBUDO</v>
      </c>
      <c r="N2193" t="s">
        <v>515</v>
      </c>
    </row>
    <row r="2194" spans="1:14" x14ac:dyDescent="0.25">
      <c r="A2194" t="s">
        <v>516</v>
      </c>
      <c r="B2194" s="103" t="s">
        <v>509</v>
      </c>
      <c r="C2194" s="104">
        <v>1930</v>
      </c>
      <c r="D2194" s="41" t="s">
        <v>2538</v>
      </c>
      <c r="E2194" s="105" t="s">
        <v>412</v>
      </c>
      <c r="F2194" s="41" t="s">
        <v>2538</v>
      </c>
      <c r="G2194" s="105" t="s">
        <v>29</v>
      </c>
      <c r="H2194" s="41" t="s">
        <v>2538</v>
      </c>
      <c r="I2194" s="106" t="s">
        <v>510</v>
      </c>
      <c r="J2194" s="180"/>
      <c r="M2194" t="str">
        <f t="shared" si="34"/>
        <v>1930#Misto#Absoluto#PCD KOBUDO</v>
      </c>
      <c r="N2194" t="s">
        <v>516</v>
      </c>
    </row>
    <row r="2195" spans="1:14" x14ac:dyDescent="0.25">
      <c r="A2195" t="s">
        <v>517</v>
      </c>
      <c r="B2195" s="103" t="s">
        <v>509</v>
      </c>
      <c r="C2195" s="104">
        <v>1931</v>
      </c>
      <c r="D2195" s="41" t="s">
        <v>2538</v>
      </c>
      <c r="E2195" s="105" t="s">
        <v>412</v>
      </c>
      <c r="F2195" s="41" t="s">
        <v>2538</v>
      </c>
      <c r="G2195" s="105" t="s">
        <v>29</v>
      </c>
      <c r="H2195" s="41" t="s">
        <v>2538</v>
      </c>
      <c r="I2195" s="106" t="s">
        <v>510</v>
      </c>
      <c r="J2195" s="180"/>
      <c r="M2195" t="str">
        <f t="shared" si="34"/>
        <v>1931#Misto#Absoluto#PCD KOBUDO</v>
      </c>
      <c r="N2195" t="s">
        <v>517</v>
      </c>
    </row>
    <row r="2196" spans="1:14" x14ac:dyDescent="0.25">
      <c r="A2196" t="s">
        <v>518</v>
      </c>
      <c r="B2196" s="103" t="s">
        <v>509</v>
      </c>
      <c r="C2196" s="104">
        <v>1932</v>
      </c>
      <c r="D2196" s="41" t="s">
        <v>2538</v>
      </c>
      <c r="E2196" s="105" t="s">
        <v>412</v>
      </c>
      <c r="F2196" s="41" t="s">
        <v>2538</v>
      </c>
      <c r="G2196" s="105" t="s">
        <v>29</v>
      </c>
      <c r="H2196" s="41" t="s">
        <v>2538</v>
      </c>
      <c r="I2196" s="106" t="s">
        <v>510</v>
      </c>
      <c r="J2196" s="180"/>
      <c r="M2196" t="str">
        <f t="shared" si="34"/>
        <v>1932#Misto#Absoluto#PCD KOBUDO</v>
      </c>
      <c r="N2196" t="s">
        <v>518</v>
      </c>
    </row>
    <row r="2197" spans="1:14" x14ac:dyDescent="0.25">
      <c r="A2197" t="s">
        <v>519</v>
      </c>
      <c r="B2197" s="103" t="s">
        <v>509</v>
      </c>
      <c r="C2197" s="104">
        <v>1933</v>
      </c>
      <c r="D2197" s="41" t="s">
        <v>2538</v>
      </c>
      <c r="E2197" s="105" t="s">
        <v>412</v>
      </c>
      <c r="F2197" s="41" t="s">
        <v>2538</v>
      </c>
      <c r="G2197" s="105" t="s">
        <v>29</v>
      </c>
      <c r="H2197" s="41" t="s">
        <v>2538</v>
      </c>
      <c r="I2197" s="106" t="s">
        <v>510</v>
      </c>
      <c r="J2197" s="180"/>
      <c r="M2197" t="str">
        <f t="shared" si="34"/>
        <v>1933#Misto#Absoluto#PCD KOBUDO</v>
      </c>
      <c r="N2197" t="s">
        <v>519</v>
      </c>
    </row>
    <row r="2198" spans="1:14" x14ac:dyDescent="0.25">
      <c r="A2198" t="s">
        <v>520</v>
      </c>
      <c r="B2198" s="103" t="s">
        <v>509</v>
      </c>
      <c r="C2198" s="104">
        <v>1934</v>
      </c>
      <c r="D2198" s="41" t="s">
        <v>2538</v>
      </c>
      <c r="E2198" s="105" t="s">
        <v>412</v>
      </c>
      <c r="F2198" s="41" t="s">
        <v>2538</v>
      </c>
      <c r="G2198" s="105" t="s">
        <v>29</v>
      </c>
      <c r="H2198" s="41" t="s">
        <v>2538</v>
      </c>
      <c r="I2198" s="106" t="s">
        <v>510</v>
      </c>
      <c r="J2198" s="180"/>
      <c r="M2198" t="str">
        <f t="shared" si="34"/>
        <v>1934#Misto#Absoluto#PCD KOBUDO</v>
      </c>
      <c r="N2198" t="s">
        <v>520</v>
      </c>
    </row>
    <row r="2199" spans="1:14" x14ac:dyDescent="0.25">
      <c r="A2199" t="s">
        <v>521</v>
      </c>
      <c r="B2199" s="103" t="s">
        <v>509</v>
      </c>
      <c r="C2199" s="104">
        <v>1935</v>
      </c>
      <c r="D2199" s="41" t="s">
        <v>2538</v>
      </c>
      <c r="E2199" s="105" t="s">
        <v>412</v>
      </c>
      <c r="F2199" s="41" t="s">
        <v>2538</v>
      </c>
      <c r="G2199" s="105" t="s">
        <v>29</v>
      </c>
      <c r="H2199" s="41" t="s">
        <v>2538</v>
      </c>
      <c r="I2199" s="106" t="s">
        <v>510</v>
      </c>
      <c r="J2199" s="180"/>
      <c r="M2199" t="str">
        <f t="shared" si="34"/>
        <v>1935#Misto#Absoluto#PCD KOBUDO</v>
      </c>
      <c r="N2199" t="s">
        <v>521</v>
      </c>
    </row>
    <row r="2200" spans="1:14" x14ac:dyDescent="0.25">
      <c r="A2200" t="s">
        <v>522</v>
      </c>
      <c r="B2200" s="103" t="s">
        <v>509</v>
      </c>
      <c r="C2200" s="104">
        <v>1936</v>
      </c>
      <c r="D2200" s="41" t="s">
        <v>2538</v>
      </c>
      <c r="E2200" s="105" t="s">
        <v>412</v>
      </c>
      <c r="F2200" s="41" t="s">
        <v>2538</v>
      </c>
      <c r="G2200" s="105" t="s">
        <v>29</v>
      </c>
      <c r="H2200" s="41" t="s">
        <v>2538</v>
      </c>
      <c r="I2200" s="106" t="s">
        <v>510</v>
      </c>
      <c r="J2200" s="180"/>
      <c r="M2200" t="str">
        <f t="shared" si="34"/>
        <v>1936#Misto#Absoluto#PCD KOBUDO</v>
      </c>
      <c r="N2200" t="s">
        <v>522</v>
      </c>
    </row>
    <row r="2201" spans="1:14" x14ac:dyDescent="0.25">
      <c r="A2201" t="s">
        <v>523</v>
      </c>
      <c r="B2201" s="103" t="s">
        <v>509</v>
      </c>
      <c r="C2201" s="104">
        <v>1937</v>
      </c>
      <c r="D2201" s="41" t="s">
        <v>2538</v>
      </c>
      <c r="E2201" s="105" t="s">
        <v>412</v>
      </c>
      <c r="F2201" s="41" t="s">
        <v>2538</v>
      </c>
      <c r="G2201" s="105" t="s">
        <v>29</v>
      </c>
      <c r="H2201" s="41" t="s">
        <v>2538</v>
      </c>
      <c r="I2201" s="106" t="s">
        <v>510</v>
      </c>
      <c r="J2201" s="180"/>
      <c r="M2201" t="str">
        <f t="shared" si="34"/>
        <v>1937#Misto#Absoluto#PCD KOBUDO</v>
      </c>
      <c r="N2201" t="s">
        <v>523</v>
      </c>
    </row>
    <row r="2202" spans="1:14" x14ac:dyDescent="0.25">
      <c r="A2202" t="s">
        <v>524</v>
      </c>
      <c r="B2202" s="103" t="s">
        <v>509</v>
      </c>
      <c r="C2202" s="104">
        <v>1938</v>
      </c>
      <c r="D2202" s="41" t="s">
        <v>2538</v>
      </c>
      <c r="E2202" s="105" t="s">
        <v>412</v>
      </c>
      <c r="F2202" s="41" t="s">
        <v>2538</v>
      </c>
      <c r="G2202" s="105" t="s">
        <v>29</v>
      </c>
      <c r="H2202" s="41" t="s">
        <v>2538</v>
      </c>
      <c r="I2202" s="106" t="s">
        <v>510</v>
      </c>
      <c r="J2202" s="180"/>
      <c r="M2202" t="str">
        <f t="shared" si="34"/>
        <v>1938#Misto#Absoluto#PCD KOBUDO</v>
      </c>
      <c r="N2202" t="s">
        <v>524</v>
      </c>
    </row>
    <row r="2203" spans="1:14" x14ac:dyDescent="0.25">
      <c r="A2203" t="s">
        <v>525</v>
      </c>
      <c r="B2203" s="103" t="s">
        <v>509</v>
      </c>
      <c r="C2203" s="104">
        <v>1939</v>
      </c>
      <c r="D2203" s="41" t="s">
        <v>2538</v>
      </c>
      <c r="E2203" s="105" t="s">
        <v>412</v>
      </c>
      <c r="F2203" s="41" t="s">
        <v>2538</v>
      </c>
      <c r="G2203" s="105" t="s">
        <v>29</v>
      </c>
      <c r="H2203" s="41" t="s">
        <v>2538</v>
      </c>
      <c r="I2203" s="106" t="s">
        <v>510</v>
      </c>
      <c r="J2203" s="180"/>
      <c r="M2203" t="str">
        <f t="shared" si="34"/>
        <v>1939#Misto#Absoluto#PCD KOBUDO</v>
      </c>
      <c r="N2203" t="s">
        <v>525</v>
      </c>
    </row>
    <row r="2204" spans="1:14" x14ac:dyDescent="0.25">
      <c r="A2204" t="s">
        <v>526</v>
      </c>
      <c r="B2204" s="103" t="s">
        <v>509</v>
      </c>
      <c r="C2204" s="104">
        <v>1940</v>
      </c>
      <c r="D2204" s="41" t="s">
        <v>2538</v>
      </c>
      <c r="E2204" s="105" t="s">
        <v>412</v>
      </c>
      <c r="F2204" s="41" t="s">
        <v>2538</v>
      </c>
      <c r="G2204" s="105" t="s">
        <v>29</v>
      </c>
      <c r="H2204" s="41" t="s">
        <v>2538</v>
      </c>
      <c r="I2204" s="106" t="s">
        <v>510</v>
      </c>
      <c r="J2204" s="180"/>
      <c r="M2204" t="str">
        <f t="shared" si="34"/>
        <v>1940#Misto#Absoluto#PCD KOBUDO</v>
      </c>
      <c r="N2204" t="s">
        <v>526</v>
      </c>
    </row>
    <row r="2205" spans="1:14" x14ac:dyDescent="0.25">
      <c r="A2205" t="s">
        <v>527</v>
      </c>
      <c r="B2205" s="103" t="s">
        <v>509</v>
      </c>
      <c r="C2205" s="104">
        <v>1941</v>
      </c>
      <c r="D2205" s="41" t="s">
        <v>2538</v>
      </c>
      <c r="E2205" s="105" t="s">
        <v>412</v>
      </c>
      <c r="F2205" s="41" t="s">
        <v>2538</v>
      </c>
      <c r="G2205" s="105" t="s">
        <v>29</v>
      </c>
      <c r="H2205" s="41" t="s">
        <v>2538</v>
      </c>
      <c r="I2205" s="106" t="s">
        <v>510</v>
      </c>
      <c r="J2205" s="180"/>
      <c r="M2205" t="str">
        <f t="shared" si="34"/>
        <v>1941#Misto#Absoluto#PCD KOBUDO</v>
      </c>
      <c r="N2205" t="s">
        <v>527</v>
      </c>
    </row>
    <row r="2206" spans="1:14" x14ac:dyDescent="0.25">
      <c r="A2206" t="s">
        <v>528</v>
      </c>
      <c r="B2206" s="103" t="s">
        <v>509</v>
      </c>
      <c r="C2206" s="104">
        <v>1942</v>
      </c>
      <c r="D2206" s="41" t="s">
        <v>2538</v>
      </c>
      <c r="E2206" s="105" t="s">
        <v>412</v>
      </c>
      <c r="F2206" s="41" t="s">
        <v>2538</v>
      </c>
      <c r="G2206" s="105" t="s">
        <v>29</v>
      </c>
      <c r="H2206" s="41" t="s">
        <v>2538</v>
      </c>
      <c r="I2206" s="106" t="s">
        <v>510</v>
      </c>
      <c r="J2206" s="180"/>
      <c r="M2206" t="str">
        <f t="shared" si="34"/>
        <v>1942#Misto#Absoluto#PCD KOBUDO</v>
      </c>
      <c r="N2206" t="s">
        <v>528</v>
      </c>
    </row>
    <row r="2207" spans="1:14" x14ac:dyDescent="0.25">
      <c r="A2207" t="s">
        <v>529</v>
      </c>
      <c r="B2207" s="103" t="s">
        <v>509</v>
      </c>
      <c r="C2207" s="104">
        <v>1943</v>
      </c>
      <c r="D2207" s="41" t="s">
        <v>2538</v>
      </c>
      <c r="E2207" s="105" t="s">
        <v>412</v>
      </c>
      <c r="F2207" s="41" t="s">
        <v>2538</v>
      </c>
      <c r="G2207" s="105" t="s">
        <v>29</v>
      </c>
      <c r="H2207" s="41" t="s">
        <v>2538</v>
      </c>
      <c r="I2207" s="106" t="s">
        <v>510</v>
      </c>
      <c r="J2207" s="180"/>
      <c r="M2207" t="str">
        <f t="shared" si="34"/>
        <v>1943#Misto#Absoluto#PCD KOBUDO</v>
      </c>
      <c r="N2207" t="s">
        <v>529</v>
      </c>
    </row>
    <row r="2208" spans="1:14" x14ac:dyDescent="0.25">
      <c r="A2208" t="s">
        <v>530</v>
      </c>
      <c r="B2208" s="103" t="s">
        <v>509</v>
      </c>
      <c r="C2208" s="104">
        <v>1944</v>
      </c>
      <c r="D2208" s="41" t="s">
        <v>2538</v>
      </c>
      <c r="E2208" s="105" t="s">
        <v>412</v>
      </c>
      <c r="F2208" s="41" t="s">
        <v>2538</v>
      </c>
      <c r="G2208" s="105" t="s">
        <v>29</v>
      </c>
      <c r="H2208" s="41" t="s">
        <v>2538</v>
      </c>
      <c r="I2208" s="106" t="s">
        <v>510</v>
      </c>
      <c r="J2208" s="180"/>
      <c r="M2208" t="str">
        <f t="shared" si="34"/>
        <v>1944#Misto#Absoluto#PCD KOBUDO</v>
      </c>
      <c r="N2208" t="s">
        <v>530</v>
      </c>
    </row>
    <row r="2209" spans="1:14" x14ac:dyDescent="0.25">
      <c r="A2209" t="s">
        <v>531</v>
      </c>
      <c r="B2209" s="103" t="s">
        <v>509</v>
      </c>
      <c r="C2209" s="104">
        <v>1945</v>
      </c>
      <c r="D2209" s="41" t="s">
        <v>2538</v>
      </c>
      <c r="E2209" s="105" t="s">
        <v>412</v>
      </c>
      <c r="F2209" s="41" t="s">
        <v>2538</v>
      </c>
      <c r="G2209" s="105" t="s">
        <v>29</v>
      </c>
      <c r="H2209" s="41" t="s">
        <v>2538</v>
      </c>
      <c r="I2209" s="106" t="s">
        <v>510</v>
      </c>
      <c r="J2209" s="180"/>
      <c r="M2209" t="str">
        <f t="shared" si="34"/>
        <v>1945#Misto#Absoluto#PCD KOBUDO</v>
      </c>
      <c r="N2209" t="s">
        <v>531</v>
      </c>
    </row>
    <row r="2210" spans="1:14" x14ac:dyDescent="0.25">
      <c r="A2210" t="s">
        <v>532</v>
      </c>
      <c r="B2210" s="103" t="s">
        <v>509</v>
      </c>
      <c r="C2210" s="104">
        <v>1946</v>
      </c>
      <c r="D2210" s="41" t="s">
        <v>2538</v>
      </c>
      <c r="E2210" s="105" t="s">
        <v>412</v>
      </c>
      <c r="F2210" s="41" t="s">
        <v>2538</v>
      </c>
      <c r="G2210" s="105" t="s">
        <v>29</v>
      </c>
      <c r="H2210" s="41" t="s">
        <v>2538</v>
      </c>
      <c r="I2210" s="106" t="s">
        <v>510</v>
      </c>
      <c r="J2210" s="180"/>
      <c r="M2210" t="str">
        <f t="shared" si="34"/>
        <v>1946#Misto#Absoluto#PCD KOBUDO</v>
      </c>
      <c r="N2210" t="s">
        <v>532</v>
      </c>
    </row>
    <row r="2211" spans="1:14" x14ac:dyDescent="0.25">
      <c r="A2211" t="s">
        <v>533</v>
      </c>
      <c r="B2211" s="103" t="s">
        <v>509</v>
      </c>
      <c r="C2211" s="104">
        <v>1947</v>
      </c>
      <c r="D2211" s="41" t="s">
        <v>2538</v>
      </c>
      <c r="E2211" s="105" t="s">
        <v>412</v>
      </c>
      <c r="F2211" s="41" t="s">
        <v>2538</v>
      </c>
      <c r="G2211" s="105" t="s">
        <v>29</v>
      </c>
      <c r="H2211" s="41" t="s">
        <v>2538</v>
      </c>
      <c r="I2211" s="106" t="s">
        <v>510</v>
      </c>
      <c r="J2211" s="180"/>
      <c r="M2211" t="str">
        <f t="shared" si="34"/>
        <v>1947#Misto#Absoluto#PCD KOBUDO</v>
      </c>
      <c r="N2211" t="s">
        <v>533</v>
      </c>
    </row>
    <row r="2212" spans="1:14" x14ac:dyDescent="0.25">
      <c r="A2212" t="s">
        <v>534</v>
      </c>
      <c r="B2212" s="103" t="s">
        <v>509</v>
      </c>
      <c r="C2212" s="104">
        <v>1948</v>
      </c>
      <c r="D2212" s="41" t="s">
        <v>2538</v>
      </c>
      <c r="E2212" s="105" t="s">
        <v>412</v>
      </c>
      <c r="F2212" s="41" t="s">
        <v>2538</v>
      </c>
      <c r="G2212" s="105" t="s">
        <v>29</v>
      </c>
      <c r="H2212" s="41" t="s">
        <v>2538</v>
      </c>
      <c r="I2212" s="106" t="s">
        <v>510</v>
      </c>
      <c r="J2212" s="180"/>
      <c r="M2212" t="str">
        <f t="shared" si="34"/>
        <v>1948#Misto#Absoluto#PCD KOBUDO</v>
      </c>
      <c r="N2212" t="s">
        <v>534</v>
      </c>
    </row>
    <row r="2213" spans="1:14" x14ac:dyDescent="0.25">
      <c r="A2213" t="s">
        <v>535</v>
      </c>
      <c r="B2213" s="103" t="s">
        <v>509</v>
      </c>
      <c r="C2213" s="104">
        <v>1949</v>
      </c>
      <c r="D2213" s="41" t="s">
        <v>2538</v>
      </c>
      <c r="E2213" s="105" t="s">
        <v>412</v>
      </c>
      <c r="F2213" s="41" t="s">
        <v>2538</v>
      </c>
      <c r="G2213" s="105" t="s">
        <v>29</v>
      </c>
      <c r="H2213" s="41" t="s">
        <v>2538</v>
      </c>
      <c r="I2213" s="106" t="s">
        <v>510</v>
      </c>
      <c r="J2213" s="180"/>
      <c r="M2213" t="str">
        <f t="shared" si="34"/>
        <v>1949#Misto#Absoluto#PCD KOBUDO</v>
      </c>
      <c r="N2213" t="s">
        <v>535</v>
      </c>
    </row>
    <row r="2214" spans="1:14" x14ac:dyDescent="0.25">
      <c r="A2214" t="s">
        <v>536</v>
      </c>
      <c r="B2214" s="103" t="s">
        <v>509</v>
      </c>
      <c r="C2214" s="104">
        <v>1950</v>
      </c>
      <c r="D2214" s="41" t="s">
        <v>2538</v>
      </c>
      <c r="E2214" s="105" t="s">
        <v>412</v>
      </c>
      <c r="F2214" s="41" t="s">
        <v>2538</v>
      </c>
      <c r="G2214" s="105" t="s">
        <v>29</v>
      </c>
      <c r="H2214" s="41" t="s">
        <v>2538</v>
      </c>
      <c r="I2214" s="106" t="s">
        <v>510</v>
      </c>
      <c r="J2214" s="180"/>
      <c r="M2214" t="str">
        <f t="shared" si="34"/>
        <v>1950#Misto#Absoluto#PCD KOBUDO</v>
      </c>
      <c r="N2214" t="s">
        <v>536</v>
      </c>
    </row>
    <row r="2215" spans="1:14" x14ac:dyDescent="0.25">
      <c r="A2215" t="s">
        <v>537</v>
      </c>
      <c r="B2215" s="103" t="s">
        <v>509</v>
      </c>
      <c r="C2215" s="104">
        <v>1951</v>
      </c>
      <c r="D2215" s="41" t="s">
        <v>2538</v>
      </c>
      <c r="E2215" s="105" t="s">
        <v>412</v>
      </c>
      <c r="F2215" s="41" t="s">
        <v>2538</v>
      </c>
      <c r="G2215" s="105" t="s">
        <v>29</v>
      </c>
      <c r="H2215" s="41" t="s">
        <v>2538</v>
      </c>
      <c r="I2215" s="106" t="s">
        <v>510</v>
      </c>
      <c r="J2215" s="180"/>
      <c r="M2215" t="str">
        <f t="shared" si="34"/>
        <v>1951#Misto#Absoluto#PCD KOBUDO</v>
      </c>
      <c r="N2215" t="s">
        <v>537</v>
      </c>
    </row>
    <row r="2216" spans="1:14" x14ac:dyDescent="0.25">
      <c r="A2216" t="s">
        <v>538</v>
      </c>
      <c r="B2216" s="103" t="s">
        <v>509</v>
      </c>
      <c r="C2216" s="104">
        <v>1952</v>
      </c>
      <c r="D2216" s="41" t="s">
        <v>2538</v>
      </c>
      <c r="E2216" s="105" t="s">
        <v>412</v>
      </c>
      <c r="F2216" s="41" t="s">
        <v>2538</v>
      </c>
      <c r="G2216" s="105" t="s">
        <v>29</v>
      </c>
      <c r="H2216" s="41" t="s">
        <v>2538</v>
      </c>
      <c r="I2216" s="106" t="s">
        <v>510</v>
      </c>
      <c r="J2216" s="180"/>
      <c r="M2216" t="str">
        <f t="shared" si="34"/>
        <v>1952#Misto#Absoluto#PCD KOBUDO</v>
      </c>
      <c r="N2216" t="s">
        <v>538</v>
      </c>
    </row>
    <row r="2217" spans="1:14" x14ac:dyDescent="0.25">
      <c r="A2217" t="s">
        <v>539</v>
      </c>
      <c r="B2217" s="103" t="s">
        <v>509</v>
      </c>
      <c r="C2217" s="104">
        <v>1953</v>
      </c>
      <c r="D2217" s="41" t="s">
        <v>2538</v>
      </c>
      <c r="E2217" s="105" t="s">
        <v>412</v>
      </c>
      <c r="F2217" s="41" t="s">
        <v>2538</v>
      </c>
      <c r="G2217" s="105" t="s">
        <v>29</v>
      </c>
      <c r="H2217" s="41" t="s">
        <v>2538</v>
      </c>
      <c r="I2217" s="106" t="s">
        <v>510</v>
      </c>
      <c r="J2217" s="180"/>
      <c r="M2217" t="str">
        <f t="shared" si="34"/>
        <v>1953#Misto#Absoluto#PCD KOBUDO</v>
      </c>
      <c r="N2217" t="s">
        <v>539</v>
      </c>
    </row>
    <row r="2218" spans="1:14" x14ac:dyDescent="0.25">
      <c r="A2218" t="s">
        <v>540</v>
      </c>
      <c r="B2218" s="103" t="s">
        <v>509</v>
      </c>
      <c r="C2218" s="104">
        <v>1954</v>
      </c>
      <c r="D2218" s="41" t="s">
        <v>2538</v>
      </c>
      <c r="E2218" s="105" t="s">
        <v>412</v>
      </c>
      <c r="F2218" s="41" t="s">
        <v>2538</v>
      </c>
      <c r="G2218" s="105" t="s">
        <v>29</v>
      </c>
      <c r="H2218" s="41" t="s">
        <v>2538</v>
      </c>
      <c r="I2218" s="106" t="s">
        <v>510</v>
      </c>
      <c r="J2218" s="180"/>
      <c r="M2218" t="str">
        <f t="shared" si="34"/>
        <v>1954#Misto#Absoluto#PCD KOBUDO</v>
      </c>
      <c r="N2218" t="s">
        <v>540</v>
      </c>
    </row>
    <row r="2219" spans="1:14" x14ac:dyDescent="0.25">
      <c r="A2219" t="s">
        <v>541</v>
      </c>
      <c r="B2219" s="103" t="s">
        <v>509</v>
      </c>
      <c r="C2219" s="104">
        <v>1955</v>
      </c>
      <c r="D2219" s="41" t="s">
        <v>2538</v>
      </c>
      <c r="E2219" s="105" t="s">
        <v>412</v>
      </c>
      <c r="F2219" s="41" t="s">
        <v>2538</v>
      </c>
      <c r="G2219" s="105" t="s">
        <v>29</v>
      </c>
      <c r="H2219" s="41" t="s">
        <v>2538</v>
      </c>
      <c r="I2219" s="106" t="s">
        <v>510</v>
      </c>
      <c r="J2219" s="180"/>
      <c r="M2219" t="str">
        <f t="shared" si="34"/>
        <v>1955#Misto#Absoluto#PCD KOBUDO</v>
      </c>
      <c r="N2219" t="s">
        <v>541</v>
      </c>
    </row>
    <row r="2220" spans="1:14" x14ac:dyDescent="0.25">
      <c r="A2220" t="s">
        <v>542</v>
      </c>
      <c r="B2220" s="103" t="s">
        <v>509</v>
      </c>
      <c r="C2220" s="104">
        <v>1956</v>
      </c>
      <c r="D2220" s="41" t="s">
        <v>2538</v>
      </c>
      <c r="E2220" s="105" t="s">
        <v>412</v>
      </c>
      <c r="F2220" s="41" t="s">
        <v>2538</v>
      </c>
      <c r="G2220" s="105" t="s">
        <v>29</v>
      </c>
      <c r="H2220" s="41" t="s">
        <v>2538</v>
      </c>
      <c r="I2220" s="106" t="s">
        <v>510</v>
      </c>
      <c r="J2220" s="180"/>
      <c r="M2220" t="str">
        <f t="shared" si="34"/>
        <v>1956#Misto#Absoluto#PCD KOBUDO</v>
      </c>
      <c r="N2220" t="s">
        <v>542</v>
      </c>
    </row>
    <row r="2221" spans="1:14" x14ac:dyDescent="0.25">
      <c r="A2221" t="s">
        <v>543</v>
      </c>
      <c r="B2221" s="103" t="s">
        <v>509</v>
      </c>
      <c r="C2221" s="104">
        <v>1957</v>
      </c>
      <c r="D2221" s="41" t="s">
        <v>2538</v>
      </c>
      <c r="E2221" s="105" t="s">
        <v>412</v>
      </c>
      <c r="F2221" s="41" t="s">
        <v>2538</v>
      </c>
      <c r="G2221" s="105" t="s">
        <v>29</v>
      </c>
      <c r="H2221" s="41" t="s">
        <v>2538</v>
      </c>
      <c r="I2221" s="106" t="s">
        <v>510</v>
      </c>
      <c r="J2221" s="180"/>
      <c r="M2221" t="str">
        <f t="shared" si="34"/>
        <v>1957#Misto#Absoluto#PCD KOBUDO</v>
      </c>
      <c r="N2221" t="s">
        <v>543</v>
      </c>
    </row>
    <row r="2222" spans="1:14" x14ac:dyDescent="0.25">
      <c r="A2222" t="s">
        <v>544</v>
      </c>
      <c r="B2222" s="103" t="s">
        <v>509</v>
      </c>
      <c r="C2222" s="104">
        <v>1958</v>
      </c>
      <c r="D2222" s="41" t="s">
        <v>2538</v>
      </c>
      <c r="E2222" s="105" t="s">
        <v>412</v>
      </c>
      <c r="F2222" s="41" t="s">
        <v>2538</v>
      </c>
      <c r="G2222" s="105" t="s">
        <v>29</v>
      </c>
      <c r="H2222" s="41" t="s">
        <v>2538</v>
      </c>
      <c r="I2222" s="106" t="s">
        <v>510</v>
      </c>
      <c r="J2222" s="180"/>
      <c r="M2222" t="str">
        <f t="shared" si="34"/>
        <v>1958#Misto#Absoluto#PCD KOBUDO</v>
      </c>
      <c r="N2222" t="s">
        <v>544</v>
      </c>
    </row>
    <row r="2223" spans="1:14" x14ac:dyDescent="0.25">
      <c r="A2223" t="s">
        <v>545</v>
      </c>
      <c r="B2223" s="103" t="s">
        <v>509</v>
      </c>
      <c r="C2223" s="104">
        <v>1959</v>
      </c>
      <c r="D2223" s="41" t="s">
        <v>2538</v>
      </c>
      <c r="E2223" s="105" t="s">
        <v>412</v>
      </c>
      <c r="F2223" s="41" t="s">
        <v>2538</v>
      </c>
      <c r="G2223" s="105" t="s">
        <v>29</v>
      </c>
      <c r="H2223" s="41" t="s">
        <v>2538</v>
      </c>
      <c r="I2223" s="106" t="s">
        <v>510</v>
      </c>
      <c r="J2223" s="180"/>
      <c r="M2223" t="str">
        <f t="shared" si="34"/>
        <v>1959#Misto#Absoluto#PCD KOBUDO</v>
      </c>
      <c r="N2223" t="s">
        <v>545</v>
      </c>
    </row>
    <row r="2224" spans="1:14" x14ac:dyDescent="0.25">
      <c r="A2224" t="s">
        <v>546</v>
      </c>
      <c r="B2224" s="103" t="s">
        <v>509</v>
      </c>
      <c r="C2224" s="104">
        <v>1960</v>
      </c>
      <c r="D2224" s="41" t="s">
        <v>2538</v>
      </c>
      <c r="E2224" s="105" t="s">
        <v>412</v>
      </c>
      <c r="F2224" s="41" t="s">
        <v>2538</v>
      </c>
      <c r="G2224" s="105" t="s">
        <v>29</v>
      </c>
      <c r="H2224" s="41" t="s">
        <v>2538</v>
      </c>
      <c r="I2224" s="106" t="s">
        <v>510</v>
      </c>
      <c r="J2224" s="180"/>
      <c r="M2224" t="str">
        <f t="shared" si="34"/>
        <v>1960#Misto#Absoluto#PCD KOBUDO</v>
      </c>
      <c r="N2224" t="s">
        <v>546</v>
      </c>
    </row>
    <row r="2225" spans="1:14" x14ac:dyDescent="0.25">
      <c r="A2225" t="s">
        <v>547</v>
      </c>
      <c r="B2225" s="103" t="s">
        <v>509</v>
      </c>
      <c r="C2225" s="104">
        <v>1961</v>
      </c>
      <c r="D2225" s="41" t="s">
        <v>2538</v>
      </c>
      <c r="E2225" s="105" t="s">
        <v>412</v>
      </c>
      <c r="F2225" s="41" t="s">
        <v>2538</v>
      </c>
      <c r="G2225" s="105" t="s">
        <v>29</v>
      </c>
      <c r="H2225" s="41" t="s">
        <v>2538</v>
      </c>
      <c r="I2225" s="106" t="s">
        <v>510</v>
      </c>
      <c r="J2225" s="180"/>
      <c r="M2225" t="str">
        <f t="shared" si="34"/>
        <v>1961#Misto#Absoluto#PCD KOBUDO</v>
      </c>
      <c r="N2225" t="s">
        <v>547</v>
      </c>
    </row>
    <row r="2226" spans="1:14" x14ac:dyDescent="0.25">
      <c r="A2226" t="s">
        <v>548</v>
      </c>
      <c r="B2226" s="103" t="s">
        <v>509</v>
      </c>
      <c r="C2226" s="104">
        <v>1962</v>
      </c>
      <c r="D2226" s="41" t="s">
        <v>2538</v>
      </c>
      <c r="E2226" s="105" t="s">
        <v>412</v>
      </c>
      <c r="F2226" s="41" t="s">
        <v>2538</v>
      </c>
      <c r="G2226" s="105" t="s">
        <v>29</v>
      </c>
      <c r="H2226" s="41" t="s">
        <v>2538</v>
      </c>
      <c r="I2226" s="106" t="s">
        <v>510</v>
      </c>
      <c r="J2226" s="180"/>
      <c r="M2226" t="str">
        <f t="shared" si="34"/>
        <v>1962#Misto#Absoluto#PCD KOBUDO</v>
      </c>
      <c r="N2226" t="s">
        <v>548</v>
      </c>
    </row>
    <row r="2227" spans="1:14" x14ac:dyDescent="0.25">
      <c r="A2227" t="s">
        <v>549</v>
      </c>
      <c r="B2227" s="103" t="s">
        <v>509</v>
      </c>
      <c r="C2227" s="104">
        <v>1963</v>
      </c>
      <c r="D2227" s="41" t="s">
        <v>2538</v>
      </c>
      <c r="E2227" s="105" t="s">
        <v>412</v>
      </c>
      <c r="F2227" s="41" t="s">
        <v>2538</v>
      </c>
      <c r="G2227" s="105" t="s">
        <v>29</v>
      </c>
      <c r="H2227" s="41" t="s">
        <v>2538</v>
      </c>
      <c r="I2227" s="106" t="s">
        <v>510</v>
      </c>
      <c r="J2227" s="180"/>
      <c r="M2227" t="str">
        <f t="shared" si="34"/>
        <v>1963#Misto#Absoluto#PCD KOBUDO</v>
      </c>
      <c r="N2227" t="s">
        <v>549</v>
      </c>
    </row>
    <row r="2228" spans="1:14" x14ac:dyDescent="0.25">
      <c r="A2228" t="s">
        <v>550</v>
      </c>
      <c r="B2228" s="103" t="s">
        <v>509</v>
      </c>
      <c r="C2228" s="104">
        <v>1964</v>
      </c>
      <c r="D2228" s="41" t="s">
        <v>2538</v>
      </c>
      <c r="E2228" s="105" t="s">
        <v>412</v>
      </c>
      <c r="F2228" s="41" t="s">
        <v>2538</v>
      </c>
      <c r="G2228" s="105" t="s">
        <v>29</v>
      </c>
      <c r="H2228" s="41" t="s">
        <v>2538</v>
      </c>
      <c r="I2228" s="106" t="s">
        <v>510</v>
      </c>
      <c r="J2228" s="180"/>
      <c r="M2228" t="str">
        <f t="shared" si="34"/>
        <v>1964#Misto#Absoluto#PCD KOBUDO</v>
      </c>
      <c r="N2228" t="s">
        <v>550</v>
      </c>
    </row>
    <row r="2229" spans="1:14" x14ac:dyDescent="0.25">
      <c r="A2229" t="s">
        <v>551</v>
      </c>
      <c r="B2229" s="103" t="s">
        <v>509</v>
      </c>
      <c r="C2229" s="104">
        <v>1965</v>
      </c>
      <c r="D2229" s="41" t="s">
        <v>2538</v>
      </c>
      <c r="E2229" s="105" t="s">
        <v>412</v>
      </c>
      <c r="F2229" s="41" t="s">
        <v>2538</v>
      </c>
      <c r="G2229" s="105" t="s">
        <v>29</v>
      </c>
      <c r="H2229" s="41" t="s">
        <v>2538</v>
      </c>
      <c r="I2229" s="106" t="s">
        <v>510</v>
      </c>
      <c r="J2229" s="180"/>
      <c r="M2229" t="str">
        <f t="shared" si="34"/>
        <v>1965#Misto#Absoluto#PCD KOBUDO</v>
      </c>
      <c r="N2229" t="s">
        <v>551</v>
      </c>
    </row>
    <row r="2230" spans="1:14" x14ac:dyDescent="0.25">
      <c r="A2230" t="s">
        <v>552</v>
      </c>
      <c r="B2230" s="103" t="s">
        <v>509</v>
      </c>
      <c r="C2230" s="104">
        <v>1966</v>
      </c>
      <c r="D2230" s="41" t="s">
        <v>2538</v>
      </c>
      <c r="E2230" s="105" t="s">
        <v>412</v>
      </c>
      <c r="F2230" s="41" t="s">
        <v>2538</v>
      </c>
      <c r="G2230" s="105" t="s">
        <v>29</v>
      </c>
      <c r="H2230" s="41" t="s">
        <v>2538</v>
      </c>
      <c r="I2230" s="106" t="s">
        <v>510</v>
      </c>
      <c r="J2230" s="180"/>
      <c r="M2230" t="str">
        <f t="shared" si="34"/>
        <v>1966#Misto#Absoluto#PCD KOBUDO</v>
      </c>
      <c r="N2230" t="s">
        <v>552</v>
      </c>
    </row>
    <row r="2231" spans="1:14" x14ac:dyDescent="0.25">
      <c r="A2231" t="s">
        <v>553</v>
      </c>
      <c r="B2231" s="103" t="s">
        <v>509</v>
      </c>
      <c r="C2231" s="104">
        <v>1967</v>
      </c>
      <c r="D2231" s="41" t="s">
        <v>2538</v>
      </c>
      <c r="E2231" s="105" t="s">
        <v>412</v>
      </c>
      <c r="F2231" s="41" t="s">
        <v>2538</v>
      </c>
      <c r="G2231" s="105" t="s">
        <v>29</v>
      </c>
      <c r="H2231" s="41" t="s">
        <v>2538</v>
      </c>
      <c r="I2231" s="106" t="s">
        <v>510</v>
      </c>
      <c r="J2231" s="180"/>
      <c r="M2231" t="str">
        <f t="shared" si="34"/>
        <v>1967#Misto#Absoluto#PCD KOBUDO</v>
      </c>
      <c r="N2231" t="s">
        <v>553</v>
      </c>
    </row>
    <row r="2232" spans="1:14" x14ac:dyDescent="0.25">
      <c r="A2232" t="s">
        <v>554</v>
      </c>
      <c r="B2232" s="103" t="s">
        <v>509</v>
      </c>
      <c r="C2232" s="104">
        <v>1968</v>
      </c>
      <c r="D2232" s="41" t="s">
        <v>2538</v>
      </c>
      <c r="E2232" s="105" t="s">
        <v>412</v>
      </c>
      <c r="F2232" s="41" t="s">
        <v>2538</v>
      </c>
      <c r="G2232" s="105" t="s">
        <v>29</v>
      </c>
      <c r="H2232" s="41" t="s">
        <v>2538</v>
      </c>
      <c r="I2232" s="106" t="s">
        <v>510</v>
      </c>
      <c r="J2232" s="180"/>
      <c r="M2232" t="str">
        <f t="shared" si="34"/>
        <v>1968#Misto#Absoluto#PCD KOBUDO</v>
      </c>
      <c r="N2232" t="s">
        <v>554</v>
      </c>
    </row>
    <row r="2233" spans="1:14" x14ac:dyDescent="0.25">
      <c r="A2233" t="s">
        <v>555</v>
      </c>
      <c r="B2233" s="103" t="s">
        <v>509</v>
      </c>
      <c r="C2233" s="104">
        <v>1969</v>
      </c>
      <c r="D2233" s="41" t="s">
        <v>2538</v>
      </c>
      <c r="E2233" s="105" t="s">
        <v>412</v>
      </c>
      <c r="F2233" s="41" t="s">
        <v>2538</v>
      </c>
      <c r="G2233" s="105" t="s">
        <v>29</v>
      </c>
      <c r="H2233" s="41" t="s">
        <v>2538</v>
      </c>
      <c r="I2233" s="106" t="s">
        <v>510</v>
      </c>
      <c r="J2233" s="180"/>
      <c r="M2233" t="str">
        <f t="shared" si="34"/>
        <v>1969#Misto#Absoluto#PCD KOBUDO</v>
      </c>
      <c r="N2233" t="s">
        <v>555</v>
      </c>
    </row>
    <row r="2234" spans="1:14" x14ac:dyDescent="0.25">
      <c r="A2234" t="s">
        <v>556</v>
      </c>
      <c r="B2234" s="103" t="s">
        <v>509</v>
      </c>
      <c r="C2234" s="104">
        <v>1970</v>
      </c>
      <c r="D2234" s="41" t="s">
        <v>2538</v>
      </c>
      <c r="E2234" s="105" t="s">
        <v>412</v>
      </c>
      <c r="F2234" s="41" t="s">
        <v>2538</v>
      </c>
      <c r="G2234" s="105" t="s">
        <v>29</v>
      </c>
      <c r="H2234" s="41" t="s">
        <v>2538</v>
      </c>
      <c r="I2234" s="106" t="s">
        <v>510</v>
      </c>
      <c r="J2234" s="180"/>
      <c r="M2234" t="str">
        <f t="shared" si="34"/>
        <v>1970#Misto#Absoluto#PCD KOBUDO</v>
      </c>
      <c r="N2234" t="s">
        <v>556</v>
      </c>
    </row>
    <row r="2235" spans="1:14" x14ac:dyDescent="0.25">
      <c r="A2235" t="s">
        <v>557</v>
      </c>
      <c r="B2235" s="103" t="s">
        <v>509</v>
      </c>
      <c r="C2235" s="104">
        <v>1971</v>
      </c>
      <c r="D2235" s="41" t="s">
        <v>2538</v>
      </c>
      <c r="E2235" s="105" t="s">
        <v>412</v>
      </c>
      <c r="F2235" s="41" t="s">
        <v>2538</v>
      </c>
      <c r="G2235" s="105" t="s">
        <v>29</v>
      </c>
      <c r="H2235" s="41" t="s">
        <v>2538</v>
      </c>
      <c r="I2235" s="106" t="s">
        <v>510</v>
      </c>
      <c r="J2235" s="180"/>
      <c r="M2235" t="str">
        <f t="shared" si="34"/>
        <v>1971#Misto#Absoluto#PCD KOBUDO</v>
      </c>
      <c r="N2235" t="s">
        <v>557</v>
      </c>
    </row>
    <row r="2236" spans="1:14" x14ac:dyDescent="0.25">
      <c r="A2236" t="s">
        <v>558</v>
      </c>
      <c r="B2236" s="103" t="s">
        <v>509</v>
      </c>
      <c r="C2236" s="104">
        <v>1972</v>
      </c>
      <c r="D2236" s="41" t="s">
        <v>2538</v>
      </c>
      <c r="E2236" s="105" t="s">
        <v>412</v>
      </c>
      <c r="F2236" s="41" t="s">
        <v>2538</v>
      </c>
      <c r="G2236" s="105" t="s">
        <v>29</v>
      </c>
      <c r="H2236" s="41" t="s">
        <v>2538</v>
      </c>
      <c r="I2236" s="106" t="s">
        <v>510</v>
      </c>
      <c r="J2236" s="180"/>
      <c r="M2236" t="str">
        <f t="shared" si="34"/>
        <v>1972#Misto#Absoluto#PCD KOBUDO</v>
      </c>
      <c r="N2236" t="s">
        <v>558</v>
      </c>
    </row>
    <row r="2237" spans="1:14" x14ac:dyDescent="0.25">
      <c r="A2237" t="s">
        <v>559</v>
      </c>
      <c r="B2237" s="103" t="s">
        <v>509</v>
      </c>
      <c r="C2237" s="104">
        <v>1973</v>
      </c>
      <c r="D2237" s="41" t="s">
        <v>2538</v>
      </c>
      <c r="E2237" s="105" t="s">
        <v>412</v>
      </c>
      <c r="F2237" s="41" t="s">
        <v>2538</v>
      </c>
      <c r="G2237" s="105" t="s">
        <v>29</v>
      </c>
      <c r="H2237" s="41" t="s">
        <v>2538</v>
      </c>
      <c r="I2237" s="106" t="s">
        <v>510</v>
      </c>
      <c r="J2237" s="180"/>
      <c r="M2237" t="str">
        <f t="shared" si="34"/>
        <v>1973#Misto#Absoluto#PCD KOBUDO</v>
      </c>
      <c r="N2237" t="s">
        <v>559</v>
      </c>
    </row>
    <row r="2238" spans="1:14" x14ac:dyDescent="0.25">
      <c r="A2238" t="s">
        <v>560</v>
      </c>
      <c r="B2238" s="103" t="s">
        <v>509</v>
      </c>
      <c r="C2238" s="104">
        <v>1974</v>
      </c>
      <c r="D2238" s="41" t="s">
        <v>2538</v>
      </c>
      <c r="E2238" s="105" t="s">
        <v>412</v>
      </c>
      <c r="F2238" s="41" t="s">
        <v>2538</v>
      </c>
      <c r="G2238" s="105" t="s">
        <v>29</v>
      </c>
      <c r="H2238" s="41" t="s">
        <v>2538</v>
      </c>
      <c r="I2238" s="106" t="s">
        <v>510</v>
      </c>
      <c r="J2238" s="180"/>
      <c r="M2238" t="str">
        <f t="shared" si="34"/>
        <v>1974#Misto#Absoluto#PCD KOBUDO</v>
      </c>
      <c r="N2238" t="s">
        <v>560</v>
      </c>
    </row>
    <row r="2239" spans="1:14" x14ac:dyDescent="0.25">
      <c r="A2239" t="s">
        <v>561</v>
      </c>
      <c r="B2239" s="103" t="s">
        <v>509</v>
      </c>
      <c r="C2239" s="104">
        <v>1975</v>
      </c>
      <c r="D2239" s="41" t="s">
        <v>2538</v>
      </c>
      <c r="E2239" s="105" t="s">
        <v>412</v>
      </c>
      <c r="F2239" s="41" t="s">
        <v>2538</v>
      </c>
      <c r="G2239" s="105" t="s">
        <v>29</v>
      </c>
      <c r="H2239" s="41" t="s">
        <v>2538</v>
      </c>
      <c r="I2239" s="106" t="s">
        <v>510</v>
      </c>
      <c r="J2239" s="180"/>
      <c r="M2239" t="str">
        <f t="shared" si="34"/>
        <v>1975#Misto#Absoluto#PCD KOBUDO</v>
      </c>
      <c r="N2239" t="s">
        <v>561</v>
      </c>
    </row>
    <row r="2240" spans="1:14" x14ac:dyDescent="0.25">
      <c r="A2240" t="s">
        <v>562</v>
      </c>
      <c r="B2240" s="103" t="s">
        <v>509</v>
      </c>
      <c r="C2240" s="104">
        <v>1976</v>
      </c>
      <c r="D2240" s="41" t="s">
        <v>2538</v>
      </c>
      <c r="E2240" s="105" t="s">
        <v>412</v>
      </c>
      <c r="F2240" s="41" t="s">
        <v>2538</v>
      </c>
      <c r="G2240" s="105" t="s">
        <v>29</v>
      </c>
      <c r="H2240" s="41" t="s">
        <v>2538</v>
      </c>
      <c r="I2240" s="106" t="s">
        <v>510</v>
      </c>
      <c r="J2240" s="180"/>
      <c r="M2240" t="str">
        <f t="shared" si="34"/>
        <v>1976#Misto#Absoluto#PCD KOBUDO</v>
      </c>
      <c r="N2240" t="s">
        <v>562</v>
      </c>
    </row>
    <row r="2241" spans="1:14" x14ac:dyDescent="0.25">
      <c r="A2241" t="s">
        <v>563</v>
      </c>
      <c r="B2241" s="103" t="s">
        <v>509</v>
      </c>
      <c r="C2241" s="104">
        <v>1977</v>
      </c>
      <c r="D2241" s="41" t="s">
        <v>2538</v>
      </c>
      <c r="E2241" s="105" t="s">
        <v>412</v>
      </c>
      <c r="F2241" s="41" t="s">
        <v>2538</v>
      </c>
      <c r="G2241" s="105" t="s">
        <v>29</v>
      </c>
      <c r="H2241" s="41" t="s">
        <v>2538</v>
      </c>
      <c r="I2241" s="106" t="s">
        <v>510</v>
      </c>
      <c r="J2241" s="180"/>
      <c r="M2241" t="str">
        <f t="shared" si="34"/>
        <v>1977#Misto#Absoluto#PCD KOBUDO</v>
      </c>
      <c r="N2241" t="s">
        <v>563</v>
      </c>
    </row>
    <row r="2242" spans="1:14" x14ac:dyDescent="0.25">
      <c r="A2242" t="s">
        <v>564</v>
      </c>
      <c r="B2242" s="103" t="s">
        <v>509</v>
      </c>
      <c r="C2242" s="104">
        <v>1978</v>
      </c>
      <c r="D2242" s="41" t="s">
        <v>2538</v>
      </c>
      <c r="E2242" s="105" t="s">
        <v>412</v>
      </c>
      <c r="F2242" s="41" t="s">
        <v>2538</v>
      </c>
      <c r="G2242" s="105" t="s">
        <v>29</v>
      </c>
      <c r="H2242" s="41" t="s">
        <v>2538</v>
      </c>
      <c r="I2242" s="106" t="s">
        <v>510</v>
      </c>
      <c r="J2242" s="180"/>
      <c r="M2242" t="str">
        <f t="shared" si="34"/>
        <v>1978#Misto#Absoluto#PCD KOBUDO</v>
      </c>
      <c r="N2242" t="s">
        <v>564</v>
      </c>
    </row>
    <row r="2243" spans="1:14" x14ac:dyDescent="0.25">
      <c r="A2243" t="s">
        <v>565</v>
      </c>
      <c r="B2243" s="103" t="s">
        <v>509</v>
      </c>
      <c r="C2243" s="104">
        <v>1979</v>
      </c>
      <c r="D2243" s="41" t="s">
        <v>2538</v>
      </c>
      <c r="E2243" s="105" t="s">
        <v>412</v>
      </c>
      <c r="F2243" s="41" t="s">
        <v>2538</v>
      </c>
      <c r="G2243" s="105" t="s">
        <v>29</v>
      </c>
      <c r="H2243" s="41" t="s">
        <v>2538</v>
      </c>
      <c r="I2243" s="106" t="s">
        <v>510</v>
      </c>
      <c r="J2243" s="180"/>
      <c r="M2243" t="str">
        <f t="shared" ref="M2243:M2289" si="35">_xlfn.CONCAT(C2243:K2243)</f>
        <v>1979#Misto#Absoluto#PCD KOBUDO</v>
      </c>
      <c r="N2243" t="s">
        <v>565</v>
      </c>
    </row>
    <row r="2244" spans="1:14" x14ac:dyDescent="0.25">
      <c r="A2244" t="s">
        <v>566</v>
      </c>
      <c r="B2244" s="103" t="s">
        <v>509</v>
      </c>
      <c r="C2244" s="104">
        <v>1980</v>
      </c>
      <c r="D2244" s="41" t="s">
        <v>2538</v>
      </c>
      <c r="E2244" s="105" t="s">
        <v>412</v>
      </c>
      <c r="F2244" s="41" t="s">
        <v>2538</v>
      </c>
      <c r="G2244" s="105" t="s">
        <v>29</v>
      </c>
      <c r="H2244" s="41" t="s">
        <v>2538</v>
      </c>
      <c r="I2244" s="106" t="s">
        <v>510</v>
      </c>
      <c r="J2244" s="180"/>
      <c r="M2244" t="str">
        <f t="shared" si="35"/>
        <v>1980#Misto#Absoluto#PCD KOBUDO</v>
      </c>
      <c r="N2244" t="s">
        <v>566</v>
      </c>
    </row>
    <row r="2245" spans="1:14" x14ac:dyDescent="0.25">
      <c r="A2245" t="s">
        <v>567</v>
      </c>
      <c r="B2245" s="103" t="s">
        <v>509</v>
      </c>
      <c r="C2245" s="104">
        <v>1981</v>
      </c>
      <c r="D2245" s="41" t="s">
        <v>2538</v>
      </c>
      <c r="E2245" s="105" t="s">
        <v>412</v>
      </c>
      <c r="F2245" s="41" t="s">
        <v>2538</v>
      </c>
      <c r="G2245" s="105" t="s">
        <v>29</v>
      </c>
      <c r="H2245" s="41" t="s">
        <v>2538</v>
      </c>
      <c r="I2245" s="106" t="s">
        <v>510</v>
      </c>
      <c r="J2245" s="180"/>
      <c r="M2245" t="str">
        <f t="shared" si="35"/>
        <v>1981#Misto#Absoluto#PCD KOBUDO</v>
      </c>
      <c r="N2245" t="s">
        <v>567</v>
      </c>
    </row>
    <row r="2246" spans="1:14" x14ac:dyDescent="0.25">
      <c r="A2246" t="s">
        <v>568</v>
      </c>
      <c r="B2246" s="103" t="s">
        <v>509</v>
      </c>
      <c r="C2246" s="104">
        <v>1982</v>
      </c>
      <c r="D2246" s="41" t="s">
        <v>2538</v>
      </c>
      <c r="E2246" s="105" t="s">
        <v>412</v>
      </c>
      <c r="F2246" s="41" t="s">
        <v>2538</v>
      </c>
      <c r="G2246" s="105" t="s">
        <v>29</v>
      </c>
      <c r="H2246" s="41" t="s">
        <v>2538</v>
      </c>
      <c r="I2246" s="106" t="s">
        <v>510</v>
      </c>
      <c r="J2246" s="180"/>
      <c r="M2246" t="str">
        <f t="shared" si="35"/>
        <v>1982#Misto#Absoluto#PCD KOBUDO</v>
      </c>
      <c r="N2246" t="s">
        <v>568</v>
      </c>
    </row>
    <row r="2247" spans="1:14" x14ac:dyDescent="0.25">
      <c r="A2247" t="s">
        <v>569</v>
      </c>
      <c r="B2247" s="103" t="s">
        <v>509</v>
      </c>
      <c r="C2247" s="104">
        <v>1983</v>
      </c>
      <c r="D2247" s="41" t="s">
        <v>2538</v>
      </c>
      <c r="E2247" s="105" t="s">
        <v>412</v>
      </c>
      <c r="F2247" s="41" t="s">
        <v>2538</v>
      </c>
      <c r="G2247" s="105" t="s">
        <v>29</v>
      </c>
      <c r="H2247" s="41" t="s">
        <v>2538</v>
      </c>
      <c r="I2247" s="106" t="s">
        <v>510</v>
      </c>
      <c r="J2247" s="180"/>
      <c r="M2247" t="str">
        <f t="shared" si="35"/>
        <v>1983#Misto#Absoluto#PCD KOBUDO</v>
      </c>
      <c r="N2247" t="s">
        <v>569</v>
      </c>
    </row>
    <row r="2248" spans="1:14" x14ac:dyDescent="0.25">
      <c r="A2248" t="s">
        <v>570</v>
      </c>
      <c r="B2248" s="103" t="s">
        <v>509</v>
      </c>
      <c r="C2248" s="104">
        <v>1984</v>
      </c>
      <c r="D2248" s="41" t="s">
        <v>2538</v>
      </c>
      <c r="E2248" s="105" t="s">
        <v>412</v>
      </c>
      <c r="F2248" s="41" t="s">
        <v>2538</v>
      </c>
      <c r="G2248" s="105" t="s">
        <v>29</v>
      </c>
      <c r="H2248" s="41" t="s">
        <v>2538</v>
      </c>
      <c r="I2248" s="106" t="s">
        <v>510</v>
      </c>
      <c r="J2248" s="180"/>
      <c r="M2248" t="str">
        <f t="shared" si="35"/>
        <v>1984#Misto#Absoluto#PCD KOBUDO</v>
      </c>
      <c r="N2248" t="s">
        <v>570</v>
      </c>
    </row>
    <row r="2249" spans="1:14" x14ac:dyDescent="0.25">
      <c r="A2249" t="s">
        <v>571</v>
      </c>
      <c r="B2249" s="103" t="s">
        <v>509</v>
      </c>
      <c r="C2249" s="104">
        <v>1985</v>
      </c>
      <c r="D2249" s="41" t="s">
        <v>2538</v>
      </c>
      <c r="E2249" s="105" t="s">
        <v>412</v>
      </c>
      <c r="F2249" s="41" t="s">
        <v>2538</v>
      </c>
      <c r="G2249" s="105" t="s">
        <v>29</v>
      </c>
      <c r="H2249" s="41" t="s">
        <v>2538</v>
      </c>
      <c r="I2249" s="106" t="s">
        <v>510</v>
      </c>
      <c r="J2249" s="180"/>
      <c r="M2249" t="str">
        <f t="shared" si="35"/>
        <v>1985#Misto#Absoluto#PCD KOBUDO</v>
      </c>
      <c r="N2249" t="s">
        <v>571</v>
      </c>
    </row>
    <row r="2250" spans="1:14" x14ac:dyDescent="0.25">
      <c r="A2250" t="s">
        <v>572</v>
      </c>
      <c r="B2250" s="103" t="s">
        <v>509</v>
      </c>
      <c r="C2250" s="104">
        <v>1986</v>
      </c>
      <c r="D2250" s="41" t="s">
        <v>2538</v>
      </c>
      <c r="E2250" s="105" t="s">
        <v>412</v>
      </c>
      <c r="F2250" s="41" t="s">
        <v>2538</v>
      </c>
      <c r="G2250" s="105" t="s">
        <v>29</v>
      </c>
      <c r="H2250" s="41" t="s">
        <v>2538</v>
      </c>
      <c r="I2250" s="106" t="s">
        <v>510</v>
      </c>
      <c r="J2250" s="180"/>
      <c r="M2250" t="str">
        <f t="shared" si="35"/>
        <v>1986#Misto#Absoluto#PCD KOBUDO</v>
      </c>
      <c r="N2250" t="s">
        <v>572</v>
      </c>
    </row>
    <row r="2251" spans="1:14" x14ac:dyDescent="0.25">
      <c r="A2251" t="s">
        <v>573</v>
      </c>
      <c r="B2251" s="103" t="s">
        <v>509</v>
      </c>
      <c r="C2251" s="104">
        <v>1987</v>
      </c>
      <c r="D2251" s="41" t="s">
        <v>2538</v>
      </c>
      <c r="E2251" s="105" t="s">
        <v>412</v>
      </c>
      <c r="F2251" s="41" t="s">
        <v>2538</v>
      </c>
      <c r="G2251" s="105" t="s">
        <v>29</v>
      </c>
      <c r="H2251" s="41" t="s">
        <v>2538</v>
      </c>
      <c r="I2251" s="106" t="s">
        <v>510</v>
      </c>
      <c r="J2251" s="180"/>
      <c r="M2251" t="str">
        <f t="shared" si="35"/>
        <v>1987#Misto#Absoluto#PCD KOBUDO</v>
      </c>
      <c r="N2251" t="s">
        <v>573</v>
      </c>
    </row>
    <row r="2252" spans="1:14" x14ac:dyDescent="0.25">
      <c r="A2252" t="s">
        <v>574</v>
      </c>
      <c r="B2252" s="103" t="s">
        <v>509</v>
      </c>
      <c r="C2252" s="104">
        <v>1988</v>
      </c>
      <c r="D2252" s="41" t="s">
        <v>2538</v>
      </c>
      <c r="E2252" s="105" t="s">
        <v>412</v>
      </c>
      <c r="F2252" s="41" t="s">
        <v>2538</v>
      </c>
      <c r="G2252" s="105" t="s">
        <v>29</v>
      </c>
      <c r="H2252" s="41" t="s">
        <v>2538</v>
      </c>
      <c r="I2252" s="106" t="s">
        <v>510</v>
      </c>
      <c r="J2252" s="180"/>
      <c r="M2252" t="str">
        <f t="shared" si="35"/>
        <v>1988#Misto#Absoluto#PCD KOBUDO</v>
      </c>
      <c r="N2252" t="s">
        <v>574</v>
      </c>
    </row>
    <row r="2253" spans="1:14" x14ac:dyDescent="0.25">
      <c r="A2253" t="s">
        <v>575</v>
      </c>
      <c r="B2253" s="103" t="s">
        <v>509</v>
      </c>
      <c r="C2253" s="104">
        <v>1989</v>
      </c>
      <c r="D2253" s="41" t="s">
        <v>2538</v>
      </c>
      <c r="E2253" s="105" t="s">
        <v>412</v>
      </c>
      <c r="F2253" s="41" t="s">
        <v>2538</v>
      </c>
      <c r="G2253" s="105" t="s">
        <v>29</v>
      </c>
      <c r="H2253" s="41" t="s">
        <v>2538</v>
      </c>
      <c r="I2253" s="106" t="s">
        <v>510</v>
      </c>
      <c r="J2253" s="180"/>
      <c r="M2253" t="str">
        <f t="shared" si="35"/>
        <v>1989#Misto#Absoluto#PCD KOBUDO</v>
      </c>
      <c r="N2253" t="s">
        <v>575</v>
      </c>
    </row>
    <row r="2254" spans="1:14" x14ac:dyDescent="0.25">
      <c r="A2254" t="s">
        <v>576</v>
      </c>
      <c r="B2254" s="103" t="s">
        <v>509</v>
      </c>
      <c r="C2254" s="104">
        <v>1990</v>
      </c>
      <c r="D2254" s="41" t="s">
        <v>2538</v>
      </c>
      <c r="E2254" s="105" t="s">
        <v>412</v>
      </c>
      <c r="F2254" s="41" t="s">
        <v>2538</v>
      </c>
      <c r="G2254" s="105" t="s">
        <v>29</v>
      </c>
      <c r="H2254" s="41" t="s">
        <v>2538</v>
      </c>
      <c r="I2254" s="106" t="s">
        <v>510</v>
      </c>
      <c r="J2254" s="180"/>
      <c r="M2254" t="str">
        <f t="shared" si="35"/>
        <v>1990#Misto#Absoluto#PCD KOBUDO</v>
      </c>
      <c r="N2254" t="s">
        <v>576</v>
      </c>
    </row>
    <row r="2255" spans="1:14" x14ac:dyDescent="0.25">
      <c r="A2255" t="s">
        <v>577</v>
      </c>
      <c r="B2255" s="103" t="s">
        <v>509</v>
      </c>
      <c r="C2255" s="104">
        <v>1991</v>
      </c>
      <c r="D2255" s="41" t="s">
        <v>2538</v>
      </c>
      <c r="E2255" s="105" t="s">
        <v>412</v>
      </c>
      <c r="F2255" s="41" t="s">
        <v>2538</v>
      </c>
      <c r="G2255" s="105" t="s">
        <v>29</v>
      </c>
      <c r="H2255" s="41" t="s">
        <v>2538</v>
      </c>
      <c r="I2255" s="106" t="s">
        <v>510</v>
      </c>
      <c r="J2255" s="180"/>
      <c r="M2255" t="str">
        <f t="shared" si="35"/>
        <v>1991#Misto#Absoluto#PCD KOBUDO</v>
      </c>
      <c r="N2255" t="s">
        <v>577</v>
      </c>
    </row>
    <row r="2256" spans="1:14" x14ac:dyDescent="0.25">
      <c r="A2256" t="s">
        <v>578</v>
      </c>
      <c r="B2256" s="103" t="s">
        <v>509</v>
      </c>
      <c r="C2256" s="104">
        <v>1992</v>
      </c>
      <c r="D2256" s="41" t="s">
        <v>2538</v>
      </c>
      <c r="E2256" s="105" t="s">
        <v>412</v>
      </c>
      <c r="F2256" s="41" t="s">
        <v>2538</v>
      </c>
      <c r="G2256" s="105" t="s">
        <v>29</v>
      </c>
      <c r="H2256" s="41" t="s">
        <v>2538</v>
      </c>
      <c r="I2256" s="106" t="s">
        <v>510</v>
      </c>
      <c r="J2256" s="180"/>
      <c r="M2256" t="str">
        <f t="shared" si="35"/>
        <v>1992#Misto#Absoluto#PCD KOBUDO</v>
      </c>
      <c r="N2256" t="s">
        <v>578</v>
      </c>
    </row>
    <row r="2257" spans="1:14" x14ac:dyDescent="0.25">
      <c r="A2257" t="s">
        <v>579</v>
      </c>
      <c r="B2257" s="103" t="s">
        <v>509</v>
      </c>
      <c r="C2257" s="104">
        <v>1993</v>
      </c>
      <c r="D2257" s="41" t="s">
        <v>2538</v>
      </c>
      <c r="E2257" s="105" t="s">
        <v>412</v>
      </c>
      <c r="F2257" s="41" t="s">
        <v>2538</v>
      </c>
      <c r="G2257" s="105" t="s">
        <v>29</v>
      </c>
      <c r="H2257" s="41" t="s">
        <v>2538</v>
      </c>
      <c r="I2257" s="106" t="s">
        <v>510</v>
      </c>
      <c r="J2257" s="180"/>
      <c r="M2257" t="str">
        <f t="shared" si="35"/>
        <v>1993#Misto#Absoluto#PCD KOBUDO</v>
      </c>
      <c r="N2257" t="s">
        <v>579</v>
      </c>
    </row>
    <row r="2258" spans="1:14" x14ac:dyDescent="0.25">
      <c r="A2258" t="s">
        <v>580</v>
      </c>
      <c r="B2258" s="103" t="s">
        <v>509</v>
      </c>
      <c r="C2258" s="104">
        <v>1994</v>
      </c>
      <c r="D2258" s="41" t="s">
        <v>2538</v>
      </c>
      <c r="E2258" s="105" t="s">
        <v>412</v>
      </c>
      <c r="F2258" s="41" t="s">
        <v>2538</v>
      </c>
      <c r="G2258" s="105" t="s">
        <v>29</v>
      </c>
      <c r="H2258" s="41" t="s">
        <v>2538</v>
      </c>
      <c r="I2258" s="106" t="s">
        <v>510</v>
      </c>
      <c r="J2258" s="180"/>
      <c r="M2258" t="str">
        <f t="shared" si="35"/>
        <v>1994#Misto#Absoluto#PCD KOBUDO</v>
      </c>
      <c r="N2258" t="s">
        <v>580</v>
      </c>
    </row>
    <row r="2259" spans="1:14" x14ac:dyDescent="0.25">
      <c r="A2259" t="s">
        <v>581</v>
      </c>
      <c r="B2259" s="103" t="s">
        <v>509</v>
      </c>
      <c r="C2259" s="104">
        <v>1995</v>
      </c>
      <c r="D2259" s="41" t="s">
        <v>2538</v>
      </c>
      <c r="E2259" s="105" t="s">
        <v>412</v>
      </c>
      <c r="F2259" s="41" t="s">
        <v>2538</v>
      </c>
      <c r="G2259" s="105" t="s">
        <v>29</v>
      </c>
      <c r="H2259" s="41" t="s">
        <v>2538</v>
      </c>
      <c r="I2259" s="106" t="s">
        <v>510</v>
      </c>
      <c r="J2259" s="180"/>
      <c r="M2259" t="str">
        <f t="shared" si="35"/>
        <v>1995#Misto#Absoluto#PCD KOBUDO</v>
      </c>
      <c r="N2259" t="s">
        <v>581</v>
      </c>
    </row>
    <row r="2260" spans="1:14" x14ac:dyDescent="0.25">
      <c r="A2260" t="s">
        <v>582</v>
      </c>
      <c r="B2260" s="103" t="s">
        <v>509</v>
      </c>
      <c r="C2260" s="104">
        <v>1996</v>
      </c>
      <c r="D2260" s="41" t="s">
        <v>2538</v>
      </c>
      <c r="E2260" s="105" t="s">
        <v>412</v>
      </c>
      <c r="F2260" s="41" t="s">
        <v>2538</v>
      </c>
      <c r="G2260" s="105" t="s">
        <v>29</v>
      </c>
      <c r="H2260" s="41" t="s">
        <v>2538</v>
      </c>
      <c r="I2260" s="106" t="s">
        <v>510</v>
      </c>
      <c r="J2260" s="180"/>
      <c r="M2260" t="str">
        <f t="shared" si="35"/>
        <v>1996#Misto#Absoluto#PCD KOBUDO</v>
      </c>
      <c r="N2260" t="s">
        <v>582</v>
      </c>
    </row>
    <row r="2261" spans="1:14" x14ac:dyDescent="0.25">
      <c r="A2261" t="s">
        <v>583</v>
      </c>
      <c r="B2261" s="103" t="s">
        <v>509</v>
      </c>
      <c r="C2261" s="104">
        <v>1997</v>
      </c>
      <c r="D2261" s="41" t="s">
        <v>2538</v>
      </c>
      <c r="E2261" s="105" t="s">
        <v>412</v>
      </c>
      <c r="F2261" s="41" t="s">
        <v>2538</v>
      </c>
      <c r="G2261" s="105" t="s">
        <v>29</v>
      </c>
      <c r="H2261" s="41" t="s">
        <v>2538</v>
      </c>
      <c r="I2261" s="106" t="s">
        <v>510</v>
      </c>
      <c r="J2261" s="180"/>
      <c r="M2261" t="str">
        <f t="shared" si="35"/>
        <v>1997#Misto#Absoluto#PCD KOBUDO</v>
      </c>
      <c r="N2261" t="s">
        <v>583</v>
      </c>
    </row>
    <row r="2262" spans="1:14" x14ac:dyDescent="0.25">
      <c r="A2262" t="s">
        <v>584</v>
      </c>
      <c r="B2262" s="103" t="s">
        <v>509</v>
      </c>
      <c r="C2262" s="104">
        <v>1998</v>
      </c>
      <c r="D2262" s="41" t="s">
        <v>2538</v>
      </c>
      <c r="E2262" s="105" t="s">
        <v>412</v>
      </c>
      <c r="F2262" s="41" t="s">
        <v>2538</v>
      </c>
      <c r="G2262" s="105" t="s">
        <v>29</v>
      </c>
      <c r="H2262" s="41" t="s">
        <v>2538</v>
      </c>
      <c r="I2262" s="106" t="s">
        <v>510</v>
      </c>
      <c r="J2262" s="180"/>
      <c r="M2262" t="str">
        <f t="shared" si="35"/>
        <v>1998#Misto#Absoluto#PCD KOBUDO</v>
      </c>
      <c r="N2262" t="s">
        <v>584</v>
      </c>
    </row>
    <row r="2263" spans="1:14" x14ac:dyDescent="0.25">
      <c r="A2263" t="s">
        <v>585</v>
      </c>
      <c r="B2263" s="103" t="s">
        <v>509</v>
      </c>
      <c r="C2263" s="104">
        <v>1999</v>
      </c>
      <c r="D2263" s="41" t="s">
        <v>2538</v>
      </c>
      <c r="E2263" s="105" t="s">
        <v>412</v>
      </c>
      <c r="F2263" s="41" t="s">
        <v>2538</v>
      </c>
      <c r="G2263" s="105" t="s">
        <v>29</v>
      </c>
      <c r="H2263" s="41" t="s">
        <v>2538</v>
      </c>
      <c r="I2263" s="106" t="s">
        <v>510</v>
      </c>
      <c r="J2263" s="180"/>
      <c r="M2263" t="str">
        <f t="shared" si="35"/>
        <v>1999#Misto#Absoluto#PCD KOBUDO</v>
      </c>
      <c r="N2263" t="s">
        <v>585</v>
      </c>
    </row>
    <row r="2264" spans="1:14" x14ac:dyDescent="0.25">
      <c r="A2264" t="s">
        <v>586</v>
      </c>
      <c r="B2264" s="103" t="s">
        <v>509</v>
      </c>
      <c r="C2264" s="104">
        <v>2000</v>
      </c>
      <c r="D2264" s="41" t="s">
        <v>2538</v>
      </c>
      <c r="E2264" s="105" t="s">
        <v>412</v>
      </c>
      <c r="F2264" s="41" t="s">
        <v>2538</v>
      </c>
      <c r="G2264" s="105" t="s">
        <v>29</v>
      </c>
      <c r="H2264" s="41" t="s">
        <v>2538</v>
      </c>
      <c r="I2264" s="106" t="s">
        <v>510</v>
      </c>
      <c r="J2264" s="180"/>
      <c r="M2264" t="str">
        <f t="shared" si="35"/>
        <v>2000#Misto#Absoluto#PCD KOBUDO</v>
      </c>
      <c r="N2264" t="s">
        <v>586</v>
      </c>
    </row>
    <row r="2265" spans="1:14" x14ac:dyDescent="0.25">
      <c r="A2265" t="s">
        <v>587</v>
      </c>
      <c r="B2265" s="103" t="s">
        <v>509</v>
      </c>
      <c r="C2265" s="104">
        <v>2001</v>
      </c>
      <c r="D2265" s="41" t="s">
        <v>2538</v>
      </c>
      <c r="E2265" s="105" t="s">
        <v>412</v>
      </c>
      <c r="F2265" s="41" t="s">
        <v>2538</v>
      </c>
      <c r="G2265" s="105" t="s">
        <v>29</v>
      </c>
      <c r="H2265" s="41" t="s">
        <v>2538</v>
      </c>
      <c r="I2265" s="106" t="s">
        <v>510</v>
      </c>
      <c r="J2265" s="180"/>
      <c r="M2265" t="str">
        <f t="shared" si="35"/>
        <v>2001#Misto#Absoluto#PCD KOBUDO</v>
      </c>
      <c r="N2265" t="s">
        <v>587</v>
      </c>
    </row>
    <row r="2266" spans="1:14" x14ac:dyDescent="0.25">
      <c r="A2266" t="s">
        <v>588</v>
      </c>
      <c r="B2266" s="103" t="s">
        <v>509</v>
      </c>
      <c r="C2266" s="104">
        <v>2002</v>
      </c>
      <c r="D2266" s="41" t="s">
        <v>2538</v>
      </c>
      <c r="E2266" s="105" t="s">
        <v>412</v>
      </c>
      <c r="F2266" s="41" t="s">
        <v>2538</v>
      </c>
      <c r="G2266" s="105" t="s">
        <v>29</v>
      </c>
      <c r="H2266" s="41" t="s">
        <v>2538</v>
      </c>
      <c r="I2266" s="106" t="s">
        <v>510</v>
      </c>
      <c r="J2266" s="180"/>
      <c r="M2266" t="str">
        <f t="shared" si="35"/>
        <v>2002#Misto#Absoluto#PCD KOBUDO</v>
      </c>
      <c r="N2266" t="s">
        <v>588</v>
      </c>
    </row>
    <row r="2267" spans="1:14" x14ac:dyDescent="0.25">
      <c r="A2267" t="s">
        <v>589</v>
      </c>
      <c r="B2267" s="103" t="s">
        <v>509</v>
      </c>
      <c r="C2267" s="104">
        <v>2003</v>
      </c>
      <c r="D2267" s="41" t="s">
        <v>2538</v>
      </c>
      <c r="E2267" s="105" t="s">
        <v>412</v>
      </c>
      <c r="F2267" s="41" t="s">
        <v>2538</v>
      </c>
      <c r="G2267" s="105" t="s">
        <v>29</v>
      </c>
      <c r="H2267" s="41" t="s">
        <v>2538</v>
      </c>
      <c r="I2267" s="106" t="s">
        <v>510</v>
      </c>
      <c r="J2267" s="180"/>
      <c r="M2267" t="str">
        <f t="shared" si="35"/>
        <v>2003#Misto#Absoluto#PCD KOBUDO</v>
      </c>
      <c r="N2267" t="s">
        <v>589</v>
      </c>
    </row>
    <row r="2268" spans="1:14" x14ac:dyDescent="0.25">
      <c r="A2268" t="s">
        <v>590</v>
      </c>
      <c r="B2268" s="103" t="s">
        <v>509</v>
      </c>
      <c r="C2268" s="104">
        <v>2004</v>
      </c>
      <c r="D2268" s="41" t="s">
        <v>2538</v>
      </c>
      <c r="E2268" s="105" t="s">
        <v>412</v>
      </c>
      <c r="F2268" s="41" t="s">
        <v>2538</v>
      </c>
      <c r="G2268" s="105" t="s">
        <v>29</v>
      </c>
      <c r="H2268" s="41" t="s">
        <v>2538</v>
      </c>
      <c r="I2268" s="106" t="s">
        <v>510</v>
      </c>
      <c r="J2268" s="180"/>
      <c r="M2268" t="str">
        <f t="shared" si="35"/>
        <v>2004#Misto#Absoluto#PCD KOBUDO</v>
      </c>
      <c r="N2268" t="s">
        <v>590</v>
      </c>
    </row>
    <row r="2269" spans="1:14" x14ac:dyDescent="0.25">
      <c r="A2269" t="s">
        <v>591</v>
      </c>
      <c r="B2269" s="103" t="s">
        <v>509</v>
      </c>
      <c r="C2269" s="104">
        <v>2005</v>
      </c>
      <c r="D2269" s="41" t="s">
        <v>2538</v>
      </c>
      <c r="E2269" s="105" t="s">
        <v>412</v>
      </c>
      <c r="F2269" s="41" t="s">
        <v>2538</v>
      </c>
      <c r="G2269" s="105" t="s">
        <v>29</v>
      </c>
      <c r="H2269" s="41" t="s">
        <v>2538</v>
      </c>
      <c r="I2269" s="106" t="s">
        <v>510</v>
      </c>
      <c r="J2269" s="180"/>
      <c r="M2269" t="str">
        <f t="shared" si="35"/>
        <v>2005#Misto#Absoluto#PCD KOBUDO</v>
      </c>
      <c r="N2269" t="s">
        <v>591</v>
      </c>
    </row>
    <row r="2270" spans="1:14" x14ac:dyDescent="0.25">
      <c r="A2270" t="s">
        <v>592</v>
      </c>
      <c r="B2270" s="103" t="s">
        <v>509</v>
      </c>
      <c r="C2270" s="104">
        <v>2006</v>
      </c>
      <c r="D2270" s="41" t="s">
        <v>2538</v>
      </c>
      <c r="E2270" s="105" t="s">
        <v>412</v>
      </c>
      <c r="F2270" s="41" t="s">
        <v>2538</v>
      </c>
      <c r="G2270" s="105" t="s">
        <v>29</v>
      </c>
      <c r="H2270" s="41" t="s">
        <v>2538</v>
      </c>
      <c r="I2270" s="106" t="s">
        <v>510</v>
      </c>
      <c r="J2270" s="180"/>
      <c r="M2270" t="str">
        <f t="shared" si="35"/>
        <v>2006#Misto#Absoluto#PCD KOBUDO</v>
      </c>
      <c r="N2270" t="s">
        <v>592</v>
      </c>
    </row>
    <row r="2271" spans="1:14" x14ac:dyDescent="0.25">
      <c r="A2271" t="s">
        <v>593</v>
      </c>
      <c r="B2271" s="103" t="s">
        <v>509</v>
      </c>
      <c r="C2271" s="104">
        <v>2007</v>
      </c>
      <c r="D2271" s="41" t="s">
        <v>2538</v>
      </c>
      <c r="E2271" s="105" t="s">
        <v>412</v>
      </c>
      <c r="F2271" s="41" t="s">
        <v>2538</v>
      </c>
      <c r="G2271" s="105" t="s">
        <v>29</v>
      </c>
      <c r="H2271" s="41" t="s">
        <v>2538</v>
      </c>
      <c r="I2271" s="106" t="s">
        <v>510</v>
      </c>
      <c r="J2271" s="180"/>
      <c r="M2271" t="str">
        <f t="shared" si="35"/>
        <v>2007#Misto#Absoluto#PCD KOBUDO</v>
      </c>
      <c r="N2271" t="s">
        <v>593</v>
      </c>
    </row>
    <row r="2272" spans="1:14" x14ac:dyDescent="0.25">
      <c r="A2272" t="s">
        <v>594</v>
      </c>
      <c r="B2272" s="103" t="s">
        <v>509</v>
      </c>
      <c r="C2272" s="104">
        <v>2008</v>
      </c>
      <c r="D2272" s="41" t="s">
        <v>2538</v>
      </c>
      <c r="E2272" s="105" t="s">
        <v>412</v>
      </c>
      <c r="F2272" s="41" t="s">
        <v>2538</v>
      </c>
      <c r="G2272" s="105" t="s">
        <v>29</v>
      </c>
      <c r="H2272" s="41" t="s">
        <v>2538</v>
      </c>
      <c r="I2272" s="106" t="s">
        <v>510</v>
      </c>
      <c r="J2272" s="180"/>
      <c r="M2272" t="str">
        <f t="shared" si="35"/>
        <v>2008#Misto#Absoluto#PCD KOBUDO</v>
      </c>
      <c r="N2272" t="s">
        <v>594</v>
      </c>
    </row>
    <row r="2273" spans="1:14" x14ac:dyDescent="0.25">
      <c r="A2273" t="s">
        <v>595</v>
      </c>
      <c r="B2273" s="103" t="s">
        <v>509</v>
      </c>
      <c r="C2273" s="104">
        <v>2009</v>
      </c>
      <c r="D2273" s="41" t="s">
        <v>2538</v>
      </c>
      <c r="E2273" s="105" t="s">
        <v>412</v>
      </c>
      <c r="F2273" s="41" t="s">
        <v>2538</v>
      </c>
      <c r="G2273" s="105" t="s">
        <v>29</v>
      </c>
      <c r="H2273" s="41" t="s">
        <v>2538</v>
      </c>
      <c r="I2273" s="106" t="s">
        <v>510</v>
      </c>
      <c r="J2273" s="180"/>
      <c r="M2273" t="str">
        <f t="shared" si="35"/>
        <v>2009#Misto#Absoluto#PCD KOBUDO</v>
      </c>
      <c r="N2273" t="s">
        <v>595</v>
      </c>
    </row>
    <row r="2274" spans="1:14" x14ac:dyDescent="0.25">
      <c r="A2274" t="s">
        <v>596</v>
      </c>
      <c r="B2274" s="103" t="s">
        <v>509</v>
      </c>
      <c r="C2274" s="104">
        <v>2010</v>
      </c>
      <c r="D2274" s="41" t="s">
        <v>2538</v>
      </c>
      <c r="E2274" s="105" t="s">
        <v>412</v>
      </c>
      <c r="F2274" s="41" t="s">
        <v>2538</v>
      </c>
      <c r="G2274" s="105" t="s">
        <v>29</v>
      </c>
      <c r="H2274" s="41" t="s">
        <v>2538</v>
      </c>
      <c r="I2274" s="106" t="s">
        <v>510</v>
      </c>
      <c r="J2274" s="180"/>
      <c r="M2274" t="str">
        <f t="shared" si="35"/>
        <v>2010#Misto#Absoluto#PCD KOBUDO</v>
      </c>
      <c r="N2274" t="s">
        <v>596</v>
      </c>
    </row>
    <row r="2275" spans="1:14" x14ac:dyDescent="0.25">
      <c r="A2275" t="s">
        <v>597</v>
      </c>
      <c r="B2275" s="103" t="s">
        <v>509</v>
      </c>
      <c r="C2275" s="104">
        <v>2011</v>
      </c>
      <c r="D2275" s="41" t="s">
        <v>2538</v>
      </c>
      <c r="E2275" s="105" t="s">
        <v>412</v>
      </c>
      <c r="F2275" s="41" t="s">
        <v>2538</v>
      </c>
      <c r="G2275" s="105" t="s">
        <v>29</v>
      </c>
      <c r="H2275" s="41" t="s">
        <v>2538</v>
      </c>
      <c r="I2275" s="106" t="s">
        <v>510</v>
      </c>
      <c r="J2275" s="180"/>
      <c r="M2275" t="str">
        <f t="shared" si="35"/>
        <v>2011#Misto#Absoluto#PCD KOBUDO</v>
      </c>
      <c r="N2275" t="s">
        <v>597</v>
      </c>
    </row>
    <row r="2276" spans="1:14" x14ac:dyDescent="0.25">
      <c r="A2276" t="s">
        <v>598</v>
      </c>
      <c r="B2276" s="103" t="s">
        <v>509</v>
      </c>
      <c r="C2276" s="104">
        <v>2012</v>
      </c>
      <c r="D2276" s="41" t="s">
        <v>2538</v>
      </c>
      <c r="E2276" s="105" t="s">
        <v>412</v>
      </c>
      <c r="F2276" s="41" t="s">
        <v>2538</v>
      </c>
      <c r="G2276" s="105" t="s">
        <v>29</v>
      </c>
      <c r="H2276" s="41" t="s">
        <v>2538</v>
      </c>
      <c r="I2276" s="106" t="s">
        <v>510</v>
      </c>
      <c r="J2276" s="180"/>
      <c r="M2276" t="str">
        <f t="shared" si="35"/>
        <v>2012#Misto#Absoluto#PCD KOBUDO</v>
      </c>
      <c r="N2276" t="s">
        <v>598</v>
      </c>
    </row>
    <row r="2277" spans="1:14" x14ac:dyDescent="0.25">
      <c r="A2277" t="s">
        <v>599</v>
      </c>
      <c r="B2277" s="103" t="s">
        <v>509</v>
      </c>
      <c r="C2277" s="104">
        <v>2013</v>
      </c>
      <c r="D2277" s="41" t="s">
        <v>2538</v>
      </c>
      <c r="E2277" s="105" t="s">
        <v>412</v>
      </c>
      <c r="F2277" s="41" t="s">
        <v>2538</v>
      </c>
      <c r="G2277" s="105" t="s">
        <v>29</v>
      </c>
      <c r="H2277" s="41" t="s">
        <v>2538</v>
      </c>
      <c r="I2277" s="106" t="s">
        <v>510</v>
      </c>
      <c r="J2277" s="180"/>
      <c r="M2277" t="str">
        <f t="shared" si="35"/>
        <v>2013#Misto#Absoluto#PCD KOBUDO</v>
      </c>
      <c r="N2277" t="s">
        <v>599</v>
      </c>
    </row>
    <row r="2278" spans="1:14" x14ac:dyDescent="0.25">
      <c r="A2278" t="s">
        <v>600</v>
      </c>
      <c r="B2278" s="103" t="s">
        <v>509</v>
      </c>
      <c r="C2278" s="104">
        <v>2014</v>
      </c>
      <c r="D2278" s="41" t="s">
        <v>2538</v>
      </c>
      <c r="E2278" s="105" t="s">
        <v>412</v>
      </c>
      <c r="F2278" s="41" t="s">
        <v>2538</v>
      </c>
      <c r="G2278" s="105" t="s">
        <v>29</v>
      </c>
      <c r="H2278" s="41" t="s">
        <v>2538</v>
      </c>
      <c r="I2278" s="106" t="s">
        <v>510</v>
      </c>
      <c r="J2278" s="180"/>
      <c r="M2278" t="str">
        <f t="shared" si="35"/>
        <v>2014#Misto#Absoluto#PCD KOBUDO</v>
      </c>
      <c r="N2278" t="s">
        <v>600</v>
      </c>
    </row>
    <row r="2279" spans="1:14" x14ac:dyDescent="0.25">
      <c r="A2279" t="s">
        <v>601</v>
      </c>
      <c r="B2279" s="103" t="s">
        <v>509</v>
      </c>
      <c r="C2279" s="104">
        <v>2015</v>
      </c>
      <c r="D2279" s="41" t="s">
        <v>2538</v>
      </c>
      <c r="E2279" s="105" t="s">
        <v>412</v>
      </c>
      <c r="F2279" s="41" t="s">
        <v>2538</v>
      </c>
      <c r="G2279" s="105" t="s">
        <v>29</v>
      </c>
      <c r="H2279" s="41" t="s">
        <v>2538</v>
      </c>
      <c r="I2279" s="106" t="s">
        <v>510</v>
      </c>
      <c r="J2279" s="180"/>
      <c r="M2279" t="str">
        <f t="shared" si="35"/>
        <v>2015#Misto#Absoluto#PCD KOBUDO</v>
      </c>
      <c r="N2279" t="s">
        <v>601</v>
      </c>
    </row>
    <row r="2280" spans="1:14" x14ac:dyDescent="0.25">
      <c r="A2280" t="s">
        <v>602</v>
      </c>
      <c r="B2280" s="103" t="s">
        <v>509</v>
      </c>
      <c r="C2280" s="104">
        <v>2016</v>
      </c>
      <c r="D2280" s="41" t="s">
        <v>2538</v>
      </c>
      <c r="E2280" s="105" t="s">
        <v>412</v>
      </c>
      <c r="F2280" s="41" t="s">
        <v>2538</v>
      </c>
      <c r="G2280" s="105" t="s">
        <v>29</v>
      </c>
      <c r="H2280" s="41" t="s">
        <v>2538</v>
      </c>
      <c r="I2280" s="106" t="s">
        <v>510</v>
      </c>
      <c r="J2280" s="180"/>
      <c r="M2280" t="str">
        <f t="shared" si="35"/>
        <v>2016#Misto#Absoluto#PCD KOBUDO</v>
      </c>
      <c r="N2280" t="s">
        <v>602</v>
      </c>
    </row>
    <row r="2281" spans="1:14" x14ac:dyDescent="0.25">
      <c r="A2281" t="s">
        <v>603</v>
      </c>
      <c r="B2281" s="103" t="s">
        <v>509</v>
      </c>
      <c r="C2281" s="104">
        <v>2017</v>
      </c>
      <c r="D2281" s="41" t="s">
        <v>2538</v>
      </c>
      <c r="E2281" s="105" t="s">
        <v>412</v>
      </c>
      <c r="F2281" s="41" t="s">
        <v>2538</v>
      </c>
      <c r="G2281" s="105" t="s">
        <v>29</v>
      </c>
      <c r="H2281" s="41" t="s">
        <v>2538</v>
      </c>
      <c r="I2281" s="106" t="s">
        <v>510</v>
      </c>
      <c r="J2281" s="180"/>
      <c r="M2281" t="str">
        <f t="shared" si="35"/>
        <v>2017#Misto#Absoluto#PCD KOBUDO</v>
      </c>
      <c r="N2281" t="s">
        <v>603</v>
      </c>
    </row>
    <row r="2282" spans="1:14" x14ac:dyDescent="0.25">
      <c r="A2282" t="s">
        <v>604</v>
      </c>
      <c r="B2282" s="103" t="s">
        <v>509</v>
      </c>
      <c r="C2282" s="104">
        <v>2018</v>
      </c>
      <c r="D2282" s="41" t="s">
        <v>2538</v>
      </c>
      <c r="E2282" s="105" t="s">
        <v>412</v>
      </c>
      <c r="F2282" s="41" t="s">
        <v>2538</v>
      </c>
      <c r="G2282" s="105" t="s">
        <v>29</v>
      </c>
      <c r="H2282" s="41" t="s">
        <v>2538</v>
      </c>
      <c r="I2282" s="106" t="s">
        <v>510</v>
      </c>
      <c r="J2282" s="180"/>
      <c r="M2282" t="str">
        <f t="shared" si="35"/>
        <v>2018#Misto#Absoluto#PCD KOBUDO</v>
      </c>
      <c r="N2282" t="s">
        <v>604</v>
      </c>
    </row>
    <row r="2283" spans="1:14" x14ac:dyDescent="0.25">
      <c r="A2283" t="s">
        <v>605</v>
      </c>
      <c r="B2283" s="103" t="s">
        <v>509</v>
      </c>
      <c r="C2283" s="104">
        <v>2019</v>
      </c>
      <c r="D2283" s="41" t="s">
        <v>2538</v>
      </c>
      <c r="E2283" s="105" t="s">
        <v>412</v>
      </c>
      <c r="F2283" s="41" t="s">
        <v>2538</v>
      </c>
      <c r="G2283" s="105" t="s">
        <v>29</v>
      </c>
      <c r="H2283" s="41" t="s">
        <v>2538</v>
      </c>
      <c r="I2283" s="106" t="s">
        <v>510</v>
      </c>
      <c r="J2283" s="180"/>
      <c r="M2283" t="str">
        <f t="shared" si="35"/>
        <v>2019#Misto#Absoluto#PCD KOBUDO</v>
      </c>
      <c r="N2283" t="s">
        <v>605</v>
      </c>
    </row>
    <row r="2284" spans="1:14" x14ac:dyDescent="0.25">
      <c r="A2284" t="s">
        <v>1400</v>
      </c>
      <c r="B2284" s="103" t="s">
        <v>509</v>
      </c>
      <c r="C2284" s="104">
        <v>2020</v>
      </c>
      <c r="D2284" s="41" t="s">
        <v>2538</v>
      </c>
      <c r="E2284" s="105" t="s">
        <v>412</v>
      </c>
      <c r="F2284" s="41" t="s">
        <v>2538</v>
      </c>
      <c r="G2284" s="105" t="s">
        <v>29</v>
      </c>
      <c r="H2284" s="41" t="s">
        <v>2538</v>
      </c>
      <c r="I2284" s="106" t="s">
        <v>510</v>
      </c>
      <c r="J2284" s="180"/>
      <c r="M2284" t="str">
        <f t="shared" si="35"/>
        <v>2020#Misto#Absoluto#PCD KOBUDO</v>
      </c>
      <c r="N2284" t="s">
        <v>1400</v>
      </c>
    </row>
    <row r="2285" spans="1:14" x14ac:dyDescent="0.25">
      <c r="A2285" t="s">
        <v>1401</v>
      </c>
      <c r="B2285" s="103" t="s">
        <v>509</v>
      </c>
      <c r="C2285" s="104">
        <v>2021</v>
      </c>
      <c r="D2285" s="41" t="s">
        <v>2538</v>
      </c>
      <c r="E2285" s="105" t="s">
        <v>412</v>
      </c>
      <c r="F2285" s="41" t="s">
        <v>2538</v>
      </c>
      <c r="G2285" s="105" t="s">
        <v>29</v>
      </c>
      <c r="H2285" s="41" t="s">
        <v>2538</v>
      </c>
      <c r="I2285" s="106" t="s">
        <v>510</v>
      </c>
      <c r="J2285" s="180"/>
      <c r="M2285" t="str">
        <f t="shared" si="35"/>
        <v>2021#Misto#Absoluto#PCD KOBUDO</v>
      </c>
      <c r="N2285" t="s">
        <v>1401</v>
      </c>
    </row>
    <row r="2286" spans="1:14" x14ac:dyDescent="0.25">
      <c r="A2286" t="s">
        <v>1402</v>
      </c>
      <c r="B2286" s="103" t="s">
        <v>509</v>
      </c>
      <c r="C2286" s="104">
        <v>2022</v>
      </c>
      <c r="D2286" s="41" t="s">
        <v>2538</v>
      </c>
      <c r="E2286" s="105" t="s">
        <v>412</v>
      </c>
      <c r="F2286" s="41" t="s">
        <v>2538</v>
      </c>
      <c r="G2286" s="105" t="s">
        <v>29</v>
      </c>
      <c r="H2286" s="41" t="s">
        <v>2538</v>
      </c>
      <c r="I2286" s="106" t="s">
        <v>510</v>
      </c>
      <c r="J2286" s="180"/>
      <c r="M2286" t="str">
        <f t="shared" si="35"/>
        <v>2022#Misto#Absoluto#PCD KOBUDO</v>
      </c>
      <c r="N2286" t="s">
        <v>1402</v>
      </c>
    </row>
    <row r="2287" spans="1:14" x14ac:dyDescent="0.25">
      <c r="A2287" t="s">
        <v>1403</v>
      </c>
      <c r="B2287" s="103" t="s">
        <v>509</v>
      </c>
      <c r="C2287" s="104">
        <v>2023</v>
      </c>
      <c r="D2287" s="41" t="s">
        <v>2538</v>
      </c>
      <c r="E2287" s="105" t="s">
        <v>412</v>
      </c>
      <c r="F2287" s="41" t="s">
        <v>2538</v>
      </c>
      <c r="G2287" s="105" t="s">
        <v>29</v>
      </c>
      <c r="H2287" s="41" t="s">
        <v>2538</v>
      </c>
      <c r="I2287" s="106" t="s">
        <v>510</v>
      </c>
      <c r="J2287" s="180"/>
      <c r="M2287" t="str">
        <f t="shared" si="35"/>
        <v>2023#Misto#Absoluto#PCD KOBUDO</v>
      </c>
      <c r="N2287" t="s">
        <v>1403</v>
      </c>
    </row>
    <row r="2288" spans="1:14" x14ac:dyDescent="0.25">
      <c r="A2288" t="s">
        <v>2583</v>
      </c>
      <c r="B2288" s="103" t="s">
        <v>509</v>
      </c>
      <c r="C2288" s="104">
        <v>2024</v>
      </c>
      <c r="D2288" s="41" t="s">
        <v>2538</v>
      </c>
      <c r="E2288" s="105" t="s">
        <v>412</v>
      </c>
      <c r="F2288" s="41" t="s">
        <v>2538</v>
      </c>
      <c r="G2288" s="105" t="s">
        <v>29</v>
      </c>
      <c r="H2288" s="41" t="s">
        <v>2538</v>
      </c>
      <c r="I2288" s="106" t="s">
        <v>510</v>
      </c>
      <c r="J2288" s="180"/>
      <c r="M2288" t="str">
        <f t="shared" si="35"/>
        <v>2024#Misto#Absoluto#PCD KOBUDO</v>
      </c>
      <c r="N2288" t="s">
        <v>2583</v>
      </c>
    </row>
    <row r="2289" spans="1:14" ht="15.75" thickBot="1" x14ac:dyDescent="0.3">
      <c r="A2289" t="s">
        <v>2584</v>
      </c>
      <c r="B2289" s="107" t="s">
        <v>509</v>
      </c>
      <c r="C2289" s="104">
        <v>2025</v>
      </c>
      <c r="D2289" s="41" t="s">
        <v>2538</v>
      </c>
      <c r="E2289" s="109" t="s">
        <v>412</v>
      </c>
      <c r="F2289" s="41" t="s">
        <v>2538</v>
      </c>
      <c r="G2289" s="109" t="s">
        <v>29</v>
      </c>
      <c r="H2289" s="41" t="s">
        <v>2538</v>
      </c>
      <c r="I2289" s="110" t="s">
        <v>510</v>
      </c>
      <c r="J2289" s="180"/>
      <c r="M2289" t="str">
        <f t="shared" si="35"/>
        <v>2025#Misto#Absoluto#PCD KOBUDO</v>
      </c>
      <c r="N2289" t="s">
        <v>2584</v>
      </c>
    </row>
    <row r="2290" spans="1:14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Inscrição</vt:lpstr>
      <vt:lpstr>Categorias Karate</vt:lpstr>
      <vt:lpstr>Categoria Kobudo</vt:lpstr>
      <vt:lpstr>MatrizCategorias</vt:lpstr>
      <vt:lpstr>master matriz</vt:lpstr>
      <vt:lpstr>GRAD._KARATE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Shinzato</dc:creator>
  <cp:lastModifiedBy>Marcelino Duarte Cruz</cp:lastModifiedBy>
  <dcterms:created xsi:type="dcterms:W3CDTF">2020-09-15T15:09:10Z</dcterms:created>
  <dcterms:modified xsi:type="dcterms:W3CDTF">2026-09-13T22:21:20Z</dcterms:modified>
</cp:coreProperties>
</file>